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standpointfunds-my.sharepoint.com/personal/will_standpointfunds_com/Documents/WB Desktop/Content Library Media/Bond Return Simulator Excel Doc/"/>
    </mc:Choice>
  </mc:AlternateContent>
  <xr:revisionPtr revIDLastSave="0" documentId="8_{71E4B33A-60D2-4AC7-9B96-26B3190A4878}" xr6:coauthVersionLast="45" xr6:coauthVersionMax="45" xr10:uidLastSave="{00000000-0000-0000-0000-000000000000}"/>
  <bookViews>
    <workbookView xWindow="-120" yWindow="-120" windowWidth="29040" windowHeight="15840" xr2:uid="{8CA8262C-684B-4BD6-80B0-54F07D2B2EEC}"/>
  </bookViews>
  <sheets>
    <sheet name="Forecast" sheetId="8" r:id="rId1"/>
    <sheet name="CumulativeProbability" sheetId="5" r:id="rId2"/>
    <sheet name="Synthetic_Returns" sheetId="3" r:id="rId3"/>
    <sheet name="Synthetic_VS_S&amp;P_10yr_Index" sheetId="7" r:id="rId4"/>
    <sheet name="Historical_Monthy_Changes_Yield" sheetId="2" r:id="rId5"/>
    <sheet name="Sources" sheetId="9" r:id="rId6"/>
    <sheet name="Disclosures" sheetId="10" r:id="rId7"/>
  </sheets>
  <externalReferences>
    <externalReference r:id="rId8"/>
    <externalReference r:id="rId9"/>
  </externalReferences>
  <definedNames>
    <definedName name="__FDS_HYPERLINK_TOGGLE_STATE__" hidden="1">"ON"</definedName>
    <definedName name="BLPH1" hidden="1">'[1]Mthly Data'!$A$3</definedName>
    <definedName name="BLPH2" hidden="1">'[2]Mthly Data'!#REF!</definedName>
    <definedName name="BLPH3" hidden="1">'[2]Mthly Data'!#REF!</definedName>
    <definedName name="blph4" hidden="1">'[2]Mthly Data'!#REF!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39198.552349537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5" l="1"/>
  <c r="C4" i="5"/>
  <c r="C5" i="5"/>
  <c r="C6" i="5"/>
  <c r="C7" i="5"/>
  <c r="C8" i="5"/>
  <c r="C9" i="5"/>
  <c r="C10" i="5"/>
  <c r="C11" i="5"/>
  <c r="D11" i="5" s="1"/>
  <c r="C12" i="5"/>
  <c r="C13" i="5"/>
  <c r="D13" i="5" s="1"/>
  <c r="C14" i="5"/>
  <c r="C15" i="5"/>
  <c r="C16" i="5"/>
  <c r="C17" i="5"/>
  <c r="C18" i="5"/>
  <c r="C19" i="5"/>
  <c r="C20" i="5"/>
  <c r="C21" i="5"/>
  <c r="C22" i="5"/>
  <c r="C23" i="5"/>
  <c r="D23" i="5" s="1"/>
  <c r="C24" i="5"/>
  <c r="C25" i="5"/>
  <c r="D25" i="5" s="1"/>
  <c r="C26" i="5"/>
  <c r="C27" i="5"/>
  <c r="C28" i="5"/>
  <c r="C29" i="5"/>
  <c r="C30" i="5"/>
  <c r="C31" i="5"/>
  <c r="C32" i="5"/>
  <c r="C33" i="5"/>
  <c r="C34" i="5"/>
  <c r="C35" i="5"/>
  <c r="D35" i="5" s="1"/>
  <c r="C36" i="5"/>
  <c r="C37" i="5"/>
  <c r="D37" i="5" s="1"/>
  <c r="C38" i="5"/>
  <c r="C39" i="5"/>
  <c r="C40" i="5"/>
  <c r="C41" i="5"/>
  <c r="C42" i="5"/>
  <c r="C43" i="5"/>
  <c r="C44" i="5"/>
  <c r="C45" i="5"/>
  <c r="C46" i="5"/>
  <c r="C47" i="5"/>
  <c r="D47" i="5" s="1"/>
  <c r="C48" i="5"/>
  <c r="C49" i="5"/>
  <c r="D49" i="5" s="1"/>
  <c r="C50" i="5"/>
  <c r="C51" i="5"/>
  <c r="C52" i="5"/>
  <c r="C53" i="5"/>
  <c r="C54" i="5"/>
  <c r="C55" i="5"/>
  <c r="C56" i="5"/>
  <c r="C57" i="5"/>
  <c r="C58" i="5"/>
  <c r="C59" i="5"/>
  <c r="D59" i="5" s="1"/>
  <c r="C60" i="5"/>
  <c r="C61" i="5"/>
  <c r="D61" i="5" s="1"/>
  <c r="C62" i="5"/>
  <c r="C63" i="5"/>
  <c r="C64" i="5"/>
  <c r="C65" i="5"/>
  <c r="C66" i="5"/>
  <c r="C67" i="5"/>
  <c r="C68" i="5"/>
  <c r="C69" i="5"/>
  <c r="C70" i="5"/>
  <c r="C71" i="5"/>
  <c r="D71" i="5" s="1"/>
  <c r="C72" i="5"/>
  <c r="C73" i="5"/>
  <c r="D73" i="5" s="1"/>
  <c r="C74" i="5"/>
  <c r="C75" i="5"/>
  <c r="C76" i="5"/>
  <c r="C77" i="5"/>
  <c r="C78" i="5"/>
  <c r="C79" i="5"/>
  <c r="C80" i="5"/>
  <c r="C81" i="5"/>
  <c r="C82" i="5"/>
  <c r="C83" i="5"/>
  <c r="D83" i="5" s="1"/>
  <c r="C84" i="5"/>
  <c r="C85" i="5"/>
  <c r="D85" i="5" s="1"/>
  <c r="C86" i="5"/>
  <c r="C87" i="5"/>
  <c r="C88" i="5"/>
  <c r="C89" i="5"/>
  <c r="C90" i="5"/>
  <c r="C91" i="5"/>
  <c r="C92" i="5"/>
  <c r="C93" i="5"/>
  <c r="C94" i="5"/>
  <c r="C95" i="5"/>
  <c r="D95" i="5" s="1"/>
  <c r="C96" i="5"/>
  <c r="C97" i="5"/>
  <c r="D97" i="5" s="1"/>
  <c r="C98" i="5"/>
  <c r="C99" i="5"/>
  <c r="C100" i="5"/>
  <c r="C101" i="5"/>
  <c r="C102" i="5"/>
  <c r="C103" i="5"/>
  <c r="C104" i="5"/>
  <c r="C105" i="5"/>
  <c r="C106" i="5"/>
  <c r="C107" i="5"/>
  <c r="D107" i="5" s="1"/>
  <c r="C108" i="5"/>
  <c r="C109" i="5"/>
  <c r="D109" i="5" s="1"/>
  <c r="C110" i="5"/>
  <c r="C111" i="5"/>
  <c r="C112" i="5"/>
  <c r="C113" i="5"/>
  <c r="C114" i="5"/>
  <c r="C115" i="5"/>
  <c r="C116" i="5"/>
  <c r="C117" i="5"/>
  <c r="C118" i="5"/>
  <c r="C119" i="5"/>
  <c r="D119" i="5" s="1"/>
  <c r="C120" i="5"/>
  <c r="C121" i="5"/>
  <c r="D121" i="5" s="1"/>
  <c r="C122" i="5"/>
  <c r="C123" i="5"/>
  <c r="C124" i="5"/>
  <c r="C125" i="5"/>
  <c r="C126" i="5"/>
  <c r="C127" i="5"/>
  <c r="C128" i="5"/>
  <c r="C129" i="5"/>
  <c r="C130" i="5"/>
  <c r="C131" i="5"/>
  <c r="D131" i="5" s="1"/>
  <c r="C132" i="5"/>
  <c r="C133" i="5"/>
  <c r="D133" i="5" s="1"/>
  <c r="C134" i="5"/>
  <c r="C135" i="5"/>
  <c r="C136" i="5"/>
  <c r="C137" i="5"/>
  <c r="C138" i="5"/>
  <c r="C139" i="5"/>
  <c r="C140" i="5"/>
  <c r="C141" i="5"/>
  <c r="C142" i="5"/>
  <c r="C143" i="5"/>
  <c r="D143" i="5" s="1"/>
  <c r="C144" i="5"/>
  <c r="C145" i="5"/>
  <c r="D145" i="5" s="1"/>
  <c r="C146" i="5"/>
  <c r="C147" i="5"/>
  <c r="C148" i="5"/>
  <c r="C149" i="5"/>
  <c r="C150" i="5"/>
  <c r="C151" i="5"/>
  <c r="C152" i="5"/>
  <c r="C153" i="5"/>
  <c r="C154" i="5"/>
  <c r="C155" i="5"/>
  <c r="D155" i="5" s="1"/>
  <c r="C156" i="5"/>
  <c r="C157" i="5"/>
  <c r="D157" i="5" s="1"/>
  <c r="C158" i="5"/>
  <c r="C159" i="5"/>
  <c r="C160" i="5"/>
  <c r="C161" i="5"/>
  <c r="C162" i="5"/>
  <c r="C163" i="5"/>
  <c r="C164" i="5"/>
  <c r="C165" i="5"/>
  <c r="C166" i="5"/>
  <c r="C167" i="5"/>
  <c r="D167" i="5" s="1"/>
  <c r="C168" i="5"/>
  <c r="C169" i="5"/>
  <c r="D169" i="5" s="1"/>
  <c r="C170" i="5"/>
  <c r="C171" i="5"/>
  <c r="C172" i="5"/>
  <c r="C173" i="5"/>
  <c r="C174" i="5"/>
  <c r="C175" i="5"/>
  <c r="C176" i="5"/>
  <c r="C177" i="5"/>
  <c r="C178" i="5"/>
  <c r="C179" i="5"/>
  <c r="D179" i="5" s="1"/>
  <c r="C180" i="5"/>
  <c r="C181" i="5"/>
  <c r="D181" i="5" s="1"/>
  <c r="C182" i="5"/>
  <c r="C183" i="5"/>
  <c r="C184" i="5"/>
  <c r="C185" i="5"/>
  <c r="C186" i="5"/>
  <c r="C187" i="5"/>
  <c r="C188" i="5"/>
  <c r="C189" i="5"/>
  <c r="C190" i="5"/>
  <c r="C191" i="5"/>
  <c r="D191" i="5" s="1"/>
  <c r="C192" i="5"/>
  <c r="C193" i="5"/>
  <c r="D193" i="5" s="1"/>
  <c r="C194" i="5"/>
  <c r="C195" i="5"/>
  <c r="C196" i="5"/>
  <c r="C197" i="5"/>
  <c r="C198" i="5"/>
  <c r="C199" i="5"/>
  <c r="C200" i="5"/>
  <c r="C201" i="5"/>
  <c r="C202" i="5"/>
  <c r="C203" i="5"/>
  <c r="D203" i="5" s="1"/>
  <c r="C204" i="5"/>
  <c r="C205" i="5"/>
  <c r="D205" i="5" s="1"/>
  <c r="C206" i="5"/>
  <c r="C207" i="5"/>
  <c r="C208" i="5"/>
  <c r="C209" i="5"/>
  <c r="C210" i="5"/>
  <c r="C211" i="5"/>
  <c r="C212" i="5"/>
  <c r="C213" i="5"/>
  <c r="C214" i="5"/>
  <c r="C215" i="5"/>
  <c r="D215" i="5" s="1"/>
  <c r="C216" i="5"/>
  <c r="C217" i="5"/>
  <c r="D217" i="5" s="1"/>
  <c r="C218" i="5"/>
  <c r="C219" i="5"/>
  <c r="C220" i="5"/>
  <c r="C221" i="5"/>
  <c r="C222" i="5"/>
  <c r="C223" i="5"/>
  <c r="C224" i="5"/>
  <c r="C225" i="5"/>
  <c r="C226" i="5"/>
  <c r="C227" i="5"/>
  <c r="D227" i="5" s="1"/>
  <c r="C228" i="5"/>
  <c r="C229" i="5"/>
  <c r="D229" i="5" s="1"/>
  <c r="C230" i="5"/>
  <c r="C231" i="5"/>
  <c r="C232" i="5"/>
  <c r="C233" i="5"/>
  <c r="C234" i="5"/>
  <c r="C235" i="5"/>
  <c r="C236" i="5"/>
  <c r="C237" i="5"/>
  <c r="C238" i="5"/>
  <c r="C239" i="5"/>
  <c r="D239" i="5" s="1"/>
  <c r="C240" i="5"/>
  <c r="C241" i="5"/>
  <c r="D241" i="5" s="1"/>
  <c r="C242" i="5"/>
  <c r="C243" i="5"/>
  <c r="C244" i="5"/>
  <c r="C245" i="5"/>
  <c r="C246" i="5"/>
  <c r="C247" i="5"/>
  <c r="C248" i="5"/>
  <c r="C249" i="5"/>
  <c r="C250" i="5"/>
  <c r="C251" i="5"/>
  <c r="D251" i="5" s="1"/>
  <c r="C252" i="5"/>
  <c r="C253" i="5"/>
  <c r="D253" i="5" s="1"/>
  <c r="C254" i="5"/>
  <c r="C255" i="5"/>
  <c r="C256" i="5"/>
  <c r="C257" i="5"/>
  <c r="C258" i="5"/>
  <c r="C259" i="5"/>
  <c r="C260" i="5"/>
  <c r="C261" i="5"/>
  <c r="C262" i="5"/>
  <c r="C263" i="5"/>
  <c r="D263" i="5" s="1"/>
  <c r="C264" i="5"/>
  <c r="C265" i="5"/>
  <c r="D265" i="5" s="1"/>
  <c r="C266" i="5"/>
  <c r="C267" i="5"/>
  <c r="C268" i="5"/>
  <c r="C269" i="5"/>
  <c r="C270" i="5"/>
  <c r="C271" i="5"/>
  <c r="C272" i="5"/>
  <c r="C273" i="5"/>
  <c r="C274" i="5"/>
  <c r="C275" i="5"/>
  <c r="D275" i="5" s="1"/>
  <c r="C276" i="5"/>
  <c r="C277" i="5"/>
  <c r="D277" i="5" s="1"/>
  <c r="C278" i="5"/>
  <c r="C279" i="5"/>
  <c r="C280" i="5"/>
  <c r="C281" i="5"/>
  <c r="C282" i="5"/>
  <c r="C283" i="5"/>
  <c r="C284" i="5"/>
  <c r="C285" i="5"/>
  <c r="C286" i="5"/>
  <c r="C287" i="5"/>
  <c r="D287" i="5" s="1"/>
  <c r="C288" i="5"/>
  <c r="C289" i="5"/>
  <c r="D289" i="5" s="1"/>
  <c r="C290" i="5"/>
  <c r="C291" i="5"/>
  <c r="C292" i="5"/>
  <c r="C293" i="5"/>
  <c r="C294" i="5"/>
  <c r="C295" i="5"/>
  <c r="C296" i="5"/>
  <c r="C297" i="5"/>
  <c r="C298" i="5"/>
  <c r="C299" i="5"/>
  <c r="D299" i="5" s="1"/>
  <c r="C300" i="5"/>
  <c r="C301" i="5"/>
  <c r="D301" i="5" s="1"/>
  <c r="C302" i="5"/>
  <c r="C303" i="5"/>
  <c r="C304" i="5"/>
  <c r="C305" i="5"/>
  <c r="C306" i="5"/>
  <c r="C307" i="5"/>
  <c r="C308" i="5"/>
  <c r="C309" i="5"/>
  <c r="C310" i="5"/>
  <c r="C311" i="5"/>
  <c r="D311" i="5" s="1"/>
  <c r="C312" i="5"/>
  <c r="C313" i="5"/>
  <c r="D313" i="5" s="1"/>
  <c r="C314" i="5"/>
  <c r="C315" i="5"/>
  <c r="C316" i="5"/>
  <c r="C317" i="5"/>
  <c r="C318" i="5"/>
  <c r="C319" i="5"/>
  <c r="C320" i="5"/>
  <c r="C321" i="5"/>
  <c r="C322" i="5"/>
  <c r="C323" i="5"/>
  <c r="D323" i="5" s="1"/>
  <c r="C324" i="5"/>
  <c r="C325" i="5"/>
  <c r="D325" i="5" s="1"/>
  <c r="C326" i="5"/>
  <c r="C327" i="5"/>
  <c r="C328" i="5"/>
  <c r="C329" i="5"/>
  <c r="C330" i="5"/>
  <c r="C331" i="5"/>
  <c r="C332" i="5"/>
  <c r="C333" i="5"/>
  <c r="C334" i="5"/>
  <c r="C335" i="5"/>
  <c r="D335" i="5" s="1"/>
  <c r="C336" i="5"/>
  <c r="C337" i="5"/>
  <c r="D337" i="5" s="1"/>
  <c r="C338" i="5"/>
  <c r="C339" i="5"/>
  <c r="C340" i="5"/>
  <c r="C341" i="5"/>
  <c r="C342" i="5"/>
  <c r="C343" i="5"/>
  <c r="C344" i="5"/>
  <c r="C345" i="5"/>
  <c r="C346" i="5"/>
  <c r="C347" i="5"/>
  <c r="D347" i="5" s="1"/>
  <c r="C348" i="5"/>
  <c r="C349" i="5"/>
  <c r="D349" i="5" s="1"/>
  <c r="C350" i="5"/>
  <c r="C351" i="5"/>
  <c r="C352" i="5"/>
  <c r="C353" i="5"/>
  <c r="C354" i="5"/>
  <c r="C355" i="5"/>
  <c r="C356" i="5"/>
  <c r="C357" i="5"/>
  <c r="C358" i="5"/>
  <c r="C359" i="5"/>
  <c r="D359" i="5" s="1"/>
  <c r="C360" i="5"/>
  <c r="C361" i="5"/>
  <c r="D361" i="5" s="1"/>
  <c r="C362" i="5"/>
  <c r="C363" i="5"/>
  <c r="C364" i="5"/>
  <c r="C365" i="5"/>
  <c r="C366" i="5"/>
  <c r="C367" i="5"/>
  <c r="C368" i="5"/>
  <c r="C369" i="5"/>
  <c r="C370" i="5"/>
  <c r="C371" i="5"/>
  <c r="D371" i="5" s="1"/>
  <c r="C372" i="5"/>
  <c r="C373" i="5"/>
  <c r="D373" i="5" s="1"/>
  <c r="C374" i="5"/>
  <c r="C375" i="5"/>
  <c r="C376" i="5"/>
  <c r="C377" i="5"/>
  <c r="C378" i="5"/>
  <c r="C379" i="5"/>
  <c r="C380" i="5"/>
  <c r="C381" i="5"/>
  <c r="C382" i="5"/>
  <c r="C383" i="5"/>
  <c r="D383" i="5" s="1"/>
  <c r="C384" i="5"/>
  <c r="C385" i="5"/>
  <c r="D385" i="5" s="1"/>
  <c r="C386" i="5"/>
  <c r="C387" i="5"/>
  <c r="C388" i="5"/>
  <c r="C389" i="5"/>
  <c r="C390" i="5"/>
  <c r="C391" i="5"/>
  <c r="C392" i="5"/>
  <c r="C393" i="5"/>
  <c r="C394" i="5"/>
  <c r="C395" i="5"/>
  <c r="D395" i="5" s="1"/>
  <c r="C396" i="5"/>
  <c r="C397" i="5"/>
  <c r="D397" i="5" s="1"/>
  <c r="C398" i="5"/>
  <c r="C399" i="5"/>
  <c r="C400" i="5"/>
  <c r="C401" i="5"/>
  <c r="C402" i="5"/>
  <c r="C403" i="5"/>
  <c r="C404" i="5"/>
  <c r="C405" i="5"/>
  <c r="C406" i="5"/>
  <c r="C407" i="5"/>
  <c r="D407" i="5" s="1"/>
  <c r="C408" i="5"/>
  <c r="C409" i="5"/>
  <c r="D409" i="5" s="1"/>
  <c r="C410" i="5"/>
  <c r="C411" i="5"/>
  <c r="C412" i="5"/>
  <c r="C413" i="5"/>
  <c r="C414" i="5"/>
  <c r="C415" i="5"/>
  <c r="C416" i="5"/>
  <c r="C417" i="5"/>
  <c r="C418" i="5"/>
  <c r="C419" i="5"/>
  <c r="D419" i="5" s="1"/>
  <c r="C420" i="5"/>
  <c r="C421" i="5"/>
  <c r="D421" i="5" s="1"/>
  <c r="C422" i="5"/>
  <c r="C423" i="5"/>
  <c r="C424" i="5"/>
  <c r="C425" i="5"/>
  <c r="C426" i="5"/>
  <c r="C427" i="5"/>
  <c r="C428" i="5"/>
  <c r="C429" i="5"/>
  <c r="C430" i="5"/>
  <c r="C431" i="5"/>
  <c r="D431" i="5" s="1"/>
  <c r="C432" i="5"/>
  <c r="C433" i="5"/>
  <c r="D433" i="5" s="1"/>
  <c r="C434" i="5"/>
  <c r="C435" i="5"/>
  <c r="C436" i="5"/>
  <c r="C437" i="5"/>
  <c r="C438" i="5"/>
  <c r="C439" i="5"/>
  <c r="C440" i="5"/>
  <c r="C441" i="5"/>
  <c r="C442" i="5"/>
  <c r="C443" i="5"/>
  <c r="D443" i="5" s="1"/>
  <c r="C444" i="5"/>
  <c r="C445" i="5"/>
  <c r="D445" i="5" s="1"/>
  <c r="C446" i="5"/>
  <c r="C447" i="5"/>
  <c r="C448" i="5"/>
  <c r="C449" i="5"/>
  <c r="C450" i="5"/>
  <c r="C451" i="5"/>
  <c r="C452" i="5"/>
  <c r="C453" i="5"/>
  <c r="C454" i="5"/>
  <c r="C455" i="5"/>
  <c r="D455" i="5" s="1"/>
  <c r="C456" i="5"/>
  <c r="C457" i="5"/>
  <c r="D457" i="5" s="1"/>
  <c r="C458" i="5"/>
  <c r="C459" i="5"/>
  <c r="C460" i="5"/>
  <c r="C461" i="5"/>
  <c r="C462" i="5"/>
  <c r="C463" i="5"/>
  <c r="C464" i="5"/>
  <c r="C465" i="5"/>
  <c r="C466" i="5"/>
  <c r="C467" i="5"/>
  <c r="D467" i="5" s="1"/>
  <c r="C468" i="5"/>
  <c r="C469" i="5"/>
  <c r="D469" i="5" s="1"/>
  <c r="C470" i="5"/>
  <c r="C471" i="5"/>
  <c r="C472" i="5"/>
  <c r="C473" i="5"/>
  <c r="C474" i="5"/>
  <c r="C475" i="5"/>
  <c r="C476" i="5"/>
  <c r="C477" i="5"/>
  <c r="C478" i="5"/>
  <c r="C479" i="5"/>
  <c r="D479" i="5" s="1"/>
  <c r="C480" i="5"/>
  <c r="C481" i="5"/>
  <c r="D481" i="5" s="1"/>
  <c r="C482" i="5"/>
  <c r="C483" i="5"/>
  <c r="C484" i="5"/>
  <c r="C485" i="5"/>
  <c r="C486" i="5"/>
  <c r="C487" i="5"/>
  <c r="C488" i="5"/>
  <c r="C489" i="5"/>
  <c r="C490" i="5"/>
  <c r="C491" i="5"/>
  <c r="D491" i="5" s="1"/>
  <c r="C492" i="5"/>
  <c r="C493" i="5"/>
  <c r="D493" i="5" s="1"/>
  <c r="C494" i="5"/>
  <c r="C495" i="5"/>
  <c r="C496" i="5"/>
  <c r="C497" i="5"/>
  <c r="C498" i="5"/>
  <c r="C499" i="5"/>
  <c r="C500" i="5"/>
  <c r="C501" i="5"/>
  <c r="C502" i="5"/>
  <c r="C503" i="5"/>
  <c r="D503" i="5" s="1"/>
  <c r="C504" i="5"/>
  <c r="C505" i="5"/>
  <c r="D505" i="5" s="1"/>
  <c r="C506" i="5"/>
  <c r="C507" i="5"/>
  <c r="C508" i="5"/>
  <c r="C509" i="5"/>
  <c r="C510" i="5"/>
  <c r="C511" i="5"/>
  <c r="C512" i="5"/>
  <c r="C513" i="5"/>
  <c r="C514" i="5"/>
  <c r="C515" i="5"/>
  <c r="D515" i="5" s="1"/>
  <c r="C516" i="5"/>
  <c r="C517" i="5"/>
  <c r="D517" i="5" s="1"/>
  <c r="C518" i="5"/>
  <c r="C519" i="5"/>
  <c r="C520" i="5"/>
  <c r="C521" i="5"/>
  <c r="C522" i="5"/>
  <c r="C523" i="5"/>
  <c r="C524" i="5"/>
  <c r="C525" i="5"/>
  <c r="C526" i="5"/>
  <c r="C527" i="5"/>
  <c r="D527" i="5" s="1"/>
  <c r="C528" i="5"/>
  <c r="C529" i="5"/>
  <c r="D529" i="5" s="1"/>
  <c r="C530" i="5"/>
  <c r="C531" i="5"/>
  <c r="C532" i="5"/>
  <c r="C533" i="5"/>
  <c r="C534" i="5"/>
  <c r="C535" i="5"/>
  <c r="C536" i="5"/>
  <c r="C537" i="5"/>
  <c r="C538" i="5"/>
  <c r="C539" i="5"/>
  <c r="D539" i="5" s="1"/>
  <c r="C540" i="5"/>
  <c r="C541" i="5"/>
  <c r="D541" i="5" s="1"/>
  <c r="C542" i="5"/>
  <c r="C543" i="5"/>
  <c r="C544" i="5"/>
  <c r="C545" i="5"/>
  <c r="C546" i="5"/>
  <c r="C547" i="5"/>
  <c r="C548" i="5"/>
  <c r="C549" i="5"/>
  <c r="C550" i="5"/>
  <c r="C551" i="5"/>
  <c r="D551" i="5" s="1"/>
  <c r="C552" i="5"/>
  <c r="C553" i="5"/>
  <c r="D553" i="5" s="1"/>
  <c r="C554" i="5"/>
  <c r="C555" i="5"/>
  <c r="C556" i="5"/>
  <c r="C557" i="5"/>
  <c r="C558" i="5"/>
  <c r="C559" i="5"/>
  <c r="C560" i="5"/>
  <c r="C561" i="5"/>
  <c r="C562" i="5"/>
  <c r="C563" i="5"/>
  <c r="D563" i="5" s="1"/>
  <c r="C564" i="5"/>
  <c r="C565" i="5"/>
  <c r="D565" i="5" s="1"/>
  <c r="C566" i="5"/>
  <c r="C567" i="5"/>
  <c r="C568" i="5"/>
  <c r="C569" i="5"/>
  <c r="C570" i="5"/>
  <c r="C571" i="5"/>
  <c r="C572" i="5"/>
  <c r="C573" i="5"/>
  <c r="C574" i="5"/>
  <c r="C575" i="5"/>
  <c r="D575" i="5" s="1"/>
  <c r="C576" i="5"/>
  <c r="C577" i="5"/>
  <c r="D577" i="5" s="1"/>
  <c r="C578" i="5"/>
  <c r="C579" i="5"/>
  <c r="C580" i="5"/>
  <c r="C581" i="5"/>
  <c r="C582" i="5"/>
  <c r="C583" i="5"/>
  <c r="C584" i="5"/>
  <c r="C585" i="5"/>
  <c r="C586" i="5"/>
  <c r="C587" i="5"/>
  <c r="D587" i="5" s="1"/>
  <c r="C588" i="5"/>
  <c r="C589" i="5"/>
  <c r="D589" i="5" s="1"/>
  <c r="C590" i="5"/>
  <c r="C591" i="5"/>
  <c r="C592" i="5"/>
  <c r="C593" i="5"/>
  <c r="C594" i="5"/>
  <c r="C595" i="5"/>
  <c r="C596" i="5"/>
  <c r="C597" i="5"/>
  <c r="C598" i="5"/>
  <c r="C599" i="5"/>
  <c r="D599" i="5" s="1"/>
  <c r="C600" i="5"/>
  <c r="C601" i="5"/>
  <c r="D601" i="5" s="1"/>
  <c r="C602" i="5"/>
  <c r="C603" i="5"/>
  <c r="C604" i="5"/>
  <c r="C605" i="5"/>
  <c r="C606" i="5"/>
  <c r="C607" i="5"/>
  <c r="C608" i="5"/>
  <c r="C609" i="5"/>
  <c r="C610" i="5"/>
  <c r="C611" i="5"/>
  <c r="D611" i="5" s="1"/>
  <c r="C612" i="5"/>
  <c r="C613" i="5"/>
  <c r="D613" i="5" s="1"/>
  <c r="C614" i="5"/>
  <c r="C615" i="5"/>
  <c r="C616" i="5"/>
  <c r="C617" i="5"/>
  <c r="C618" i="5"/>
  <c r="C619" i="5"/>
  <c r="C620" i="5"/>
  <c r="C621" i="5"/>
  <c r="C622" i="5"/>
  <c r="C623" i="5"/>
  <c r="D623" i="5" s="1"/>
  <c r="C624" i="5"/>
  <c r="C625" i="5"/>
  <c r="D625" i="5" s="1"/>
  <c r="C626" i="5"/>
  <c r="C627" i="5"/>
  <c r="C628" i="5"/>
  <c r="C629" i="5"/>
  <c r="C630" i="5"/>
  <c r="C631" i="5"/>
  <c r="C632" i="5"/>
  <c r="C633" i="5"/>
  <c r="C634" i="5"/>
  <c r="C635" i="5"/>
  <c r="D635" i="5" s="1"/>
  <c r="C636" i="5"/>
  <c r="C637" i="5"/>
  <c r="D637" i="5" s="1"/>
  <c r="C638" i="5"/>
  <c r="C639" i="5"/>
  <c r="C640" i="5"/>
  <c r="C641" i="5"/>
  <c r="C642" i="5"/>
  <c r="C643" i="5"/>
  <c r="C644" i="5"/>
  <c r="C645" i="5"/>
  <c r="C646" i="5"/>
  <c r="C647" i="5"/>
  <c r="D647" i="5" s="1"/>
  <c r="C648" i="5"/>
  <c r="C649" i="5"/>
  <c r="D649" i="5" s="1"/>
  <c r="C650" i="5"/>
  <c r="C651" i="5"/>
  <c r="C652" i="5"/>
  <c r="C653" i="5"/>
  <c r="C654" i="5"/>
  <c r="C655" i="5"/>
  <c r="C656" i="5"/>
  <c r="C657" i="5"/>
  <c r="C658" i="5"/>
  <c r="C659" i="5"/>
  <c r="D659" i="5" s="1"/>
  <c r="C660" i="5"/>
  <c r="C661" i="5"/>
  <c r="D661" i="5" s="1"/>
  <c r="C662" i="5"/>
  <c r="C663" i="5"/>
  <c r="C664" i="5"/>
  <c r="C665" i="5"/>
  <c r="C666" i="5"/>
  <c r="C667" i="5"/>
  <c r="C668" i="5"/>
  <c r="C669" i="5"/>
  <c r="C670" i="5"/>
  <c r="C671" i="5"/>
  <c r="D671" i="5" s="1"/>
  <c r="C672" i="5"/>
  <c r="C673" i="5"/>
  <c r="D673" i="5" s="1"/>
  <c r="C674" i="5"/>
  <c r="C675" i="5"/>
  <c r="C676" i="5"/>
  <c r="C677" i="5"/>
  <c r="C678" i="5"/>
  <c r="C679" i="5"/>
  <c r="C680" i="5"/>
  <c r="C681" i="5"/>
  <c r="C682" i="5"/>
  <c r="C683" i="5"/>
  <c r="D683" i="5" s="1"/>
  <c r="C684" i="5"/>
  <c r="C685" i="5"/>
  <c r="D685" i="5" s="1"/>
  <c r="C686" i="5"/>
  <c r="C687" i="5"/>
  <c r="C688" i="5"/>
  <c r="C689" i="5"/>
  <c r="C690" i="5"/>
  <c r="C691" i="5"/>
  <c r="C692" i="5"/>
  <c r="C693" i="5"/>
  <c r="C694" i="5"/>
  <c r="C695" i="5"/>
  <c r="D695" i="5" s="1"/>
  <c r="C696" i="5"/>
  <c r="C697" i="5"/>
  <c r="D697" i="5" s="1"/>
  <c r="C698" i="5"/>
  <c r="C699" i="5"/>
  <c r="C700" i="5"/>
  <c r="C701" i="5"/>
  <c r="C702" i="5"/>
  <c r="C703" i="5"/>
  <c r="C704" i="5"/>
  <c r="C705" i="5"/>
  <c r="C706" i="5"/>
  <c r="C707" i="5"/>
  <c r="D707" i="5" s="1"/>
  <c r="C708" i="5"/>
  <c r="C709" i="5"/>
  <c r="D709" i="5" s="1"/>
  <c r="C710" i="5"/>
  <c r="C711" i="5"/>
  <c r="C712" i="5"/>
  <c r="C713" i="5"/>
  <c r="C714" i="5"/>
  <c r="C715" i="5"/>
  <c r="C716" i="5"/>
  <c r="C717" i="5"/>
  <c r="C718" i="5"/>
  <c r="C719" i="5"/>
  <c r="D719" i="5" s="1"/>
  <c r="C720" i="5"/>
  <c r="C721" i="5"/>
  <c r="D721" i="5" s="1"/>
  <c r="C722" i="5"/>
  <c r="C723" i="5"/>
  <c r="C724" i="5"/>
  <c r="C725" i="5"/>
  <c r="C726" i="5"/>
  <c r="C727" i="5"/>
  <c r="C728" i="5"/>
  <c r="C729" i="5"/>
  <c r="C730" i="5"/>
  <c r="C731" i="5"/>
  <c r="D731" i="5" s="1"/>
  <c r="C732" i="5"/>
  <c r="C733" i="5"/>
  <c r="D733" i="5" s="1"/>
  <c r="C734" i="5"/>
  <c r="C735" i="5"/>
  <c r="C736" i="5"/>
  <c r="C737" i="5"/>
  <c r="C738" i="5"/>
  <c r="C739" i="5"/>
  <c r="C740" i="5"/>
  <c r="C741" i="5"/>
  <c r="C742" i="5"/>
  <c r="C743" i="5"/>
  <c r="D743" i="5" s="1"/>
  <c r="C744" i="5"/>
  <c r="C745" i="5"/>
  <c r="D745" i="5" s="1"/>
  <c r="C746" i="5"/>
  <c r="C747" i="5"/>
  <c r="C748" i="5"/>
  <c r="C749" i="5"/>
  <c r="C750" i="5"/>
  <c r="C751" i="5"/>
  <c r="C752" i="5"/>
  <c r="C753" i="5"/>
  <c r="C754" i="5"/>
  <c r="C755" i="5"/>
  <c r="D755" i="5" s="1"/>
  <c r="C756" i="5"/>
  <c r="C757" i="5"/>
  <c r="D757" i="5" s="1"/>
  <c r="C758" i="5"/>
  <c r="C759" i="5"/>
  <c r="C760" i="5"/>
  <c r="C761" i="5"/>
  <c r="C762" i="5"/>
  <c r="C763" i="5"/>
  <c r="C764" i="5"/>
  <c r="C765" i="5"/>
  <c r="C766" i="5"/>
  <c r="C767" i="5"/>
  <c r="D767" i="5" s="1"/>
  <c r="C768" i="5"/>
  <c r="C769" i="5"/>
  <c r="D769" i="5" s="1"/>
  <c r="C770" i="5"/>
  <c r="C771" i="5"/>
  <c r="C772" i="5"/>
  <c r="C773" i="5"/>
  <c r="C774" i="5"/>
  <c r="C775" i="5"/>
  <c r="C776" i="5"/>
  <c r="C777" i="5"/>
  <c r="C778" i="5"/>
  <c r="C779" i="5"/>
  <c r="D779" i="5" s="1"/>
  <c r="C780" i="5"/>
  <c r="C781" i="5"/>
  <c r="D781" i="5" s="1"/>
  <c r="C782" i="5"/>
  <c r="C783" i="5"/>
  <c r="C784" i="5"/>
  <c r="C785" i="5"/>
  <c r="C786" i="5"/>
  <c r="C787" i="5"/>
  <c r="C788" i="5"/>
  <c r="C789" i="5"/>
  <c r="C790" i="5"/>
  <c r="C791" i="5"/>
  <c r="D791" i="5" s="1"/>
  <c r="C792" i="5"/>
  <c r="C793" i="5"/>
  <c r="D793" i="5" s="1"/>
  <c r="C794" i="5"/>
  <c r="C795" i="5"/>
  <c r="C796" i="5"/>
  <c r="C797" i="5"/>
  <c r="C798" i="5"/>
  <c r="C799" i="5"/>
  <c r="C800" i="5"/>
  <c r="C801" i="5"/>
  <c r="C802" i="5"/>
  <c r="C803" i="5"/>
  <c r="D803" i="5" s="1"/>
  <c r="C804" i="5"/>
  <c r="C805" i="5"/>
  <c r="D805" i="5" s="1"/>
  <c r="C806" i="5"/>
  <c r="C807" i="5"/>
  <c r="C808" i="5"/>
  <c r="C809" i="5"/>
  <c r="C810" i="5"/>
  <c r="C811" i="5"/>
  <c r="C812" i="5"/>
  <c r="C813" i="5"/>
  <c r="C814" i="5"/>
  <c r="C815" i="5"/>
  <c r="D815" i="5" s="1"/>
  <c r="C816" i="5"/>
  <c r="C817" i="5"/>
  <c r="D817" i="5" s="1"/>
  <c r="C818" i="5"/>
  <c r="C819" i="5"/>
  <c r="C820" i="5"/>
  <c r="C821" i="5"/>
  <c r="C822" i="5"/>
  <c r="C823" i="5"/>
  <c r="C824" i="5"/>
  <c r="C825" i="5"/>
  <c r="C826" i="5"/>
  <c r="C827" i="5"/>
  <c r="D827" i="5" s="1"/>
  <c r="C828" i="5"/>
  <c r="C829" i="5"/>
  <c r="D829" i="5" s="1"/>
  <c r="C830" i="5"/>
  <c r="C831" i="5"/>
  <c r="C832" i="5"/>
  <c r="C833" i="5"/>
  <c r="C834" i="5"/>
  <c r="C835" i="5"/>
  <c r="C836" i="5"/>
  <c r="C837" i="5"/>
  <c r="C838" i="5"/>
  <c r="C839" i="5"/>
  <c r="D839" i="5" s="1"/>
  <c r="C840" i="5"/>
  <c r="C841" i="5"/>
  <c r="D841" i="5" s="1"/>
  <c r="C842" i="5"/>
  <c r="C843" i="5"/>
  <c r="C844" i="5"/>
  <c r="C845" i="5"/>
  <c r="C846" i="5"/>
  <c r="C847" i="5"/>
  <c r="C848" i="5"/>
  <c r="C849" i="5"/>
  <c r="C850" i="5"/>
  <c r="C851" i="5"/>
  <c r="D851" i="5" s="1"/>
  <c r="C852" i="5"/>
  <c r="C853" i="5"/>
  <c r="D853" i="5" s="1"/>
  <c r="C854" i="5"/>
  <c r="C855" i="5"/>
  <c r="C856" i="5"/>
  <c r="C857" i="5"/>
  <c r="C858" i="5"/>
  <c r="C859" i="5"/>
  <c r="C860" i="5"/>
  <c r="C861" i="5"/>
  <c r="C862" i="5"/>
  <c r="C863" i="5"/>
  <c r="D863" i="5" s="1"/>
  <c r="C864" i="5"/>
  <c r="C865" i="5"/>
  <c r="D865" i="5" s="1"/>
  <c r="C866" i="5"/>
  <c r="C867" i="5"/>
  <c r="C868" i="5"/>
  <c r="C869" i="5"/>
  <c r="C870" i="5"/>
  <c r="C871" i="5"/>
  <c r="C872" i="5"/>
  <c r="C873" i="5"/>
  <c r="C874" i="5"/>
  <c r="C875" i="5"/>
  <c r="D875" i="5" s="1"/>
  <c r="C876" i="5"/>
  <c r="C877" i="5"/>
  <c r="D877" i="5" s="1"/>
  <c r="C878" i="5"/>
  <c r="C879" i="5"/>
  <c r="C880" i="5"/>
  <c r="C881" i="5"/>
  <c r="C882" i="5"/>
  <c r="C883" i="5"/>
  <c r="C884" i="5"/>
  <c r="C885" i="5"/>
  <c r="C886" i="5"/>
  <c r="C887" i="5"/>
  <c r="D887" i="5" s="1"/>
  <c r="C888" i="5"/>
  <c r="C889" i="5"/>
  <c r="D889" i="5" s="1"/>
  <c r="C890" i="5"/>
  <c r="C891" i="5"/>
  <c r="C892" i="5"/>
  <c r="C893" i="5"/>
  <c r="C894" i="5"/>
  <c r="C895" i="5"/>
  <c r="C896" i="5"/>
  <c r="C897" i="5"/>
  <c r="C898" i="5"/>
  <c r="C899" i="5"/>
  <c r="D899" i="5" s="1"/>
  <c r="C900" i="5"/>
  <c r="C901" i="5"/>
  <c r="D901" i="5" s="1"/>
  <c r="C902" i="5"/>
  <c r="C903" i="5"/>
  <c r="C904" i="5"/>
  <c r="C905" i="5"/>
  <c r="C906" i="5"/>
  <c r="C907" i="5"/>
  <c r="C908" i="5"/>
  <c r="C909" i="5"/>
  <c r="C910" i="5"/>
  <c r="C911" i="5"/>
  <c r="D911" i="5" s="1"/>
  <c r="C912" i="5"/>
  <c r="C913" i="5"/>
  <c r="D913" i="5" s="1"/>
  <c r="C914" i="5"/>
  <c r="C915" i="5"/>
  <c r="C916" i="5"/>
  <c r="C917" i="5"/>
  <c r="C918" i="5"/>
  <c r="C919" i="5"/>
  <c r="C920" i="5"/>
  <c r="C921" i="5"/>
  <c r="C922" i="5"/>
  <c r="C923" i="5"/>
  <c r="D923" i="5" s="1"/>
  <c r="C924" i="5"/>
  <c r="C925" i="5"/>
  <c r="D925" i="5" s="1"/>
  <c r="C926" i="5"/>
  <c r="C927" i="5"/>
  <c r="C928" i="5"/>
  <c r="C929" i="5"/>
  <c r="C930" i="5"/>
  <c r="C931" i="5"/>
  <c r="C932" i="5"/>
  <c r="C933" i="5"/>
  <c r="C934" i="5"/>
  <c r="C935" i="5"/>
  <c r="D935" i="5" s="1"/>
  <c r="C936" i="5"/>
  <c r="C937" i="5"/>
  <c r="D937" i="5" s="1"/>
  <c r="C938" i="5"/>
  <c r="C939" i="5"/>
  <c r="C940" i="5"/>
  <c r="C941" i="5"/>
  <c r="C942" i="5"/>
  <c r="C943" i="5"/>
  <c r="C944" i="5"/>
  <c r="C945" i="5"/>
  <c r="C946" i="5"/>
  <c r="C947" i="5"/>
  <c r="D947" i="5" s="1"/>
  <c r="C948" i="5"/>
  <c r="C949" i="5"/>
  <c r="D949" i="5" s="1"/>
  <c r="C950" i="5"/>
  <c r="C951" i="5"/>
  <c r="C952" i="5"/>
  <c r="C953" i="5"/>
  <c r="C954" i="5"/>
  <c r="C955" i="5"/>
  <c r="C956" i="5"/>
  <c r="C957" i="5"/>
  <c r="C958" i="5"/>
  <c r="C959" i="5"/>
  <c r="D959" i="5" s="1"/>
  <c r="C960" i="5"/>
  <c r="C961" i="5"/>
  <c r="D961" i="5" s="1"/>
  <c r="C962" i="5"/>
  <c r="C963" i="5"/>
  <c r="C964" i="5"/>
  <c r="C965" i="5"/>
  <c r="C966" i="5"/>
  <c r="C967" i="5"/>
  <c r="C968" i="5"/>
  <c r="C969" i="5"/>
  <c r="C970" i="5"/>
  <c r="C971" i="5"/>
  <c r="D971" i="5" s="1"/>
  <c r="C972" i="5"/>
  <c r="C973" i="5"/>
  <c r="D973" i="5" s="1"/>
  <c r="C974" i="5"/>
  <c r="C975" i="5"/>
  <c r="C976" i="5"/>
  <c r="C977" i="5"/>
  <c r="C978" i="5"/>
  <c r="C979" i="5"/>
  <c r="C980" i="5"/>
  <c r="C981" i="5"/>
  <c r="C982" i="5"/>
  <c r="C983" i="5"/>
  <c r="D983" i="5" s="1"/>
  <c r="C984" i="5"/>
  <c r="C985" i="5"/>
  <c r="D985" i="5" s="1"/>
  <c r="C986" i="5"/>
  <c r="C987" i="5"/>
  <c r="C988" i="5"/>
  <c r="C989" i="5"/>
  <c r="C990" i="5"/>
  <c r="C991" i="5"/>
  <c r="C992" i="5"/>
  <c r="C993" i="5"/>
  <c r="C994" i="5"/>
  <c r="C995" i="5"/>
  <c r="D995" i="5" s="1"/>
  <c r="C996" i="5"/>
  <c r="C997" i="5"/>
  <c r="D997" i="5" s="1"/>
  <c r="C998" i="5"/>
  <c r="C999" i="5"/>
  <c r="C1000" i="5"/>
  <c r="C1001" i="5"/>
  <c r="C2" i="5"/>
  <c r="D3" i="5"/>
  <c r="D4" i="5"/>
  <c r="D5" i="5"/>
  <c r="D6" i="5"/>
  <c r="D7" i="5"/>
  <c r="D8" i="5"/>
  <c r="D9" i="5"/>
  <c r="D10" i="5"/>
  <c r="D12" i="5"/>
  <c r="D14" i="5"/>
  <c r="D15" i="5"/>
  <c r="D16" i="5"/>
  <c r="D17" i="5"/>
  <c r="D18" i="5"/>
  <c r="D19" i="5"/>
  <c r="D20" i="5"/>
  <c r="D21" i="5"/>
  <c r="D22" i="5"/>
  <c r="D24" i="5"/>
  <c r="D26" i="5"/>
  <c r="D27" i="5"/>
  <c r="D28" i="5"/>
  <c r="D29" i="5"/>
  <c r="D30" i="5"/>
  <c r="D31" i="5"/>
  <c r="D32" i="5"/>
  <c r="D33" i="5"/>
  <c r="D34" i="5"/>
  <c r="D36" i="5"/>
  <c r="D38" i="5"/>
  <c r="D39" i="5"/>
  <c r="D40" i="5"/>
  <c r="D41" i="5"/>
  <c r="D42" i="5"/>
  <c r="D43" i="5"/>
  <c r="D44" i="5"/>
  <c r="D45" i="5"/>
  <c r="D46" i="5"/>
  <c r="D48" i="5"/>
  <c r="D50" i="5"/>
  <c r="D51" i="5"/>
  <c r="D52" i="5"/>
  <c r="D53" i="5"/>
  <c r="D54" i="5"/>
  <c r="D55" i="5"/>
  <c r="D56" i="5"/>
  <c r="D57" i="5"/>
  <c r="D58" i="5"/>
  <c r="D60" i="5"/>
  <c r="D62" i="5"/>
  <c r="D63" i="5"/>
  <c r="D64" i="5"/>
  <c r="D65" i="5"/>
  <c r="D66" i="5"/>
  <c r="D67" i="5"/>
  <c r="D68" i="5"/>
  <c r="D69" i="5"/>
  <c r="D70" i="5"/>
  <c r="D72" i="5"/>
  <c r="D74" i="5"/>
  <c r="D75" i="5"/>
  <c r="D76" i="5"/>
  <c r="D77" i="5"/>
  <c r="D78" i="5"/>
  <c r="D79" i="5"/>
  <c r="D80" i="5"/>
  <c r="D81" i="5"/>
  <c r="D82" i="5"/>
  <c r="D84" i="5"/>
  <c r="D86" i="5"/>
  <c r="D87" i="5"/>
  <c r="D88" i="5"/>
  <c r="D89" i="5"/>
  <c r="D90" i="5"/>
  <c r="D91" i="5"/>
  <c r="D92" i="5"/>
  <c r="D93" i="5"/>
  <c r="D94" i="5"/>
  <c r="D96" i="5"/>
  <c r="D98" i="5"/>
  <c r="D99" i="5"/>
  <c r="D100" i="5"/>
  <c r="D101" i="5"/>
  <c r="D102" i="5"/>
  <c r="D103" i="5"/>
  <c r="D104" i="5"/>
  <c r="D105" i="5"/>
  <c r="D106" i="5"/>
  <c r="D108" i="5"/>
  <c r="D110" i="5"/>
  <c r="D111" i="5"/>
  <c r="D112" i="5"/>
  <c r="D113" i="5"/>
  <c r="D114" i="5"/>
  <c r="D115" i="5"/>
  <c r="D116" i="5"/>
  <c r="D117" i="5"/>
  <c r="D118" i="5"/>
  <c r="D120" i="5"/>
  <c r="D122" i="5"/>
  <c r="D123" i="5"/>
  <c r="D124" i="5"/>
  <c r="D125" i="5"/>
  <c r="D126" i="5"/>
  <c r="D127" i="5"/>
  <c r="D128" i="5"/>
  <c r="D129" i="5"/>
  <c r="D130" i="5"/>
  <c r="D132" i="5"/>
  <c r="D134" i="5"/>
  <c r="D135" i="5"/>
  <c r="D136" i="5"/>
  <c r="D137" i="5"/>
  <c r="D138" i="5"/>
  <c r="D139" i="5"/>
  <c r="D140" i="5"/>
  <c r="D141" i="5"/>
  <c r="D142" i="5"/>
  <c r="D144" i="5"/>
  <c r="D146" i="5"/>
  <c r="D147" i="5"/>
  <c r="D148" i="5"/>
  <c r="D149" i="5"/>
  <c r="D150" i="5"/>
  <c r="D151" i="5"/>
  <c r="D152" i="5"/>
  <c r="D153" i="5"/>
  <c r="D154" i="5"/>
  <c r="D156" i="5"/>
  <c r="D158" i="5"/>
  <c r="D159" i="5"/>
  <c r="D160" i="5"/>
  <c r="D161" i="5"/>
  <c r="D162" i="5"/>
  <c r="D163" i="5"/>
  <c r="D164" i="5"/>
  <c r="D165" i="5"/>
  <c r="D166" i="5"/>
  <c r="D168" i="5"/>
  <c r="D170" i="5"/>
  <c r="D171" i="5"/>
  <c r="D172" i="5"/>
  <c r="D173" i="5"/>
  <c r="D174" i="5"/>
  <c r="D175" i="5"/>
  <c r="D176" i="5"/>
  <c r="D177" i="5"/>
  <c r="D178" i="5"/>
  <c r="D180" i="5"/>
  <c r="D182" i="5"/>
  <c r="D183" i="5"/>
  <c r="D184" i="5"/>
  <c r="D185" i="5"/>
  <c r="D186" i="5"/>
  <c r="D187" i="5"/>
  <c r="D188" i="5"/>
  <c r="D189" i="5"/>
  <c r="D190" i="5"/>
  <c r="D192" i="5"/>
  <c r="D194" i="5"/>
  <c r="D195" i="5"/>
  <c r="D196" i="5"/>
  <c r="D197" i="5"/>
  <c r="D198" i="5"/>
  <c r="D199" i="5"/>
  <c r="D200" i="5"/>
  <c r="D201" i="5"/>
  <c r="D202" i="5"/>
  <c r="D204" i="5"/>
  <c r="D206" i="5"/>
  <c r="D207" i="5"/>
  <c r="D208" i="5"/>
  <c r="D209" i="5"/>
  <c r="D210" i="5"/>
  <c r="D211" i="5"/>
  <c r="D212" i="5"/>
  <c r="D213" i="5"/>
  <c r="D214" i="5"/>
  <c r="D216" i="5"/>
  <c r="D218" i="5"/>
  <c r="D219" i="5"/>
  <c r="D220" i="5"/>
  <c r="D221" i="5"/>
  <c r="D222" i="5"/>
  <c r="D223" i="5"/>
  <c r="D224" i="5"/>
  <c r="D225" i="5"/>
  <c r="D226" i="5"/>
  <c r="D228" i="5"/>
  <c r="D230" i="5"/>
  <c r="D231" i="5"/>
  <c r="D232" i="5"/>
  <c r="D233" i="5"/>
  <c r="D234" i="5"/>
  <c r="D235" i="5"/>
  <c r="D236" i="5"/>
  <c r="D237" i="5"/>
  <c r="D238" i="5"/>
  <c r="D240" i="5"/>
  <c r="D242" i="5"/>
  <c r="D243" i="5"/>
  <c r="D244" i="5"/>
  <c r="D245" i="5"/>
  <c r="D246" i="5"/>
  <c r="D247" i="5"/>
  <c r="D248" i="5"/>
  <c r="D249" i="5"/>
  <c r="D250" i="5"/>
  <c r="D252" i="5"/>
  <c r="D254" i="5"/>
  <c r="D255" i="5"/>
  <c r="D256" i="5"/>
  <c r="D257" i="5"/>
  <c r="D258" i="5"/>
  <c r="D259" i="5"/>
  <c r="D260" i="5"/>
  <c r="D261" i="5"/>
  <c r="D262" i="5"/>
  <c r="D264" i="5"/>
  <c r="D266" i="5"/>
  <c r="D267" i="5"/>
  <c r="D268" i="5"/>
  <c r="D269" i="5"/>
  <c r="D270" i="5"/>
  <c r="D271" i="5"/>
  <c r="D272" i="5"/>
  <c r="D273" i="5"/>
  <c r="D274" i="5"/>
  <c r="D276" i="5"/>
  <c r="D278" i="5"/>
  <c r="D279" i="5"/>
  <c r="D280" i="5"/>
  <c r="D281" i="5"/>
  <c r="D282" i="5"/>
  <c r="D283" i="5"/>
  <c r="D284" i="5"/>
  <c r="D285" i="5"/>
  <c r="D286" i="5"/>
  <c r="D288" i="5"/>
  <c r="D290" i="5"/>
  <c r="D291" i="5"/>
  <c r="D292" i="5"/>
  <c r="D293" i="5"/>
  <c r="D294" i="5"/>
  <c r="D295" i="5"/>
  <c r="D296" i="5"/>
  <c r="D297" i="5"/>
  <c r="D298" i="5"/>
  <c r="D300" i="5"/>
  <c r="D302" i="5"/>
  <c r="D303" i="5"/>
  <c r="D304" i="5"/>
  <c r="D305" i="5"/>
  <c r="D306" i="5"/>
  <c r="D307" i="5"/>
  <c r="D308" i="5"/>
  <c r="D309" i="5"/>
  <c r="D310" i="5"/>
  <c r="D312" i="5"/>
  <c r="D314" i="5"/>
  <c r="D315" i="5"/>
  <c r="D316" i="5"/>
  <c r="D317" i="5"/>
  <c r="D318" i="5"/>
  <c r="D319" i="5"/>
  <c r="D320" i="5"/>
  <c r="D321" i="5"/>
  <c r="D322" i="5"/>
  <c r="D324" i="5"/>
  <c r="D326" i="5"/>
  <c r="D327" i="5"/>
  <c r="D328" i="5"/>
  <c r="D329" i="5"/>
  <c r="D330" i="5"/>
  <c r="D331" i="5"/>
  <c r="D332" i="5"/>
  <c r="D333" i="5"/>
  <c r="D334" i="5"/>
  <c r="D336" i="5"/>
  <c r="D338" i="5"/>
  <c r="D339" i="5"/>
  <c r="D340" i="5"/>
  <c r="D341" i="5"/>
  <c r="D342" i="5"/>
  <c r="D343" i="5"/>
  <c r="D344" i="5"/>
  <c r="D345" i="5"/>
  <c r="D346" i="5"/>
  <c r="D348" i="5"/>
  <c r="D350" i="5"/>
  <c r="D351" i="5"/>
  <c r="D352" i="5"/>
  <c r="D353" i="5"/>
  <c r="D354" i="5"/>
  <c r="D355" i="5"/>
  <c r="D356" i="5"/>
  <c r="D357" i="5"/>
  <c r="D358" i="5"/>
  <c r="D360" i="5"/>
  <c r="D362" i="5"/>
  <c r="D363" i="5"/>
  <c r="D364" i="5"/>
  <c r="D365" i="5"/>
  <c r="D366" i="5"/>
  <c r="D367" i="5"/>
  <c r="D368" i="5"/>
  <c r="D369" i="5"/>
  <c r="D370" i="5"/>
  <c r="D372" i="5"/>
  <c r="D374" i="5"/>
  <c r="D375" i="5"/>
  <c r="D376" i="5"/>
  <c r="D377" i="5"/>
  <c r="D378" i="5"/>
  <c r="D379" i="5"/>
  <c r="D380" i="5"/>
  <c r="D381" i="5"/>
  <c r="D382" i="5"/>
  <c r="D384" i="5"/>
  <c r="D386" i="5"/>
  <c r="D387" i="5"/>
  <c r="D388" i="5"/>
  <c r="D389" i="5"/>
  <c r="D390" i="5"/>
  <c r="D391" i="5"/>
  <c r="D392" i="5"/>
  <c r="D393" i="5"/>
  <c r="D394" i="5"/>
  <c r="D396" i="5"/>
  <c r="D398" i="5"/>
  <c r="D399" i="5"/>
  <c r="D400" i="5"/>
  <c r="D401" i="5"/>
  <c r="D402" i="5"/>
  <c r="D403" i="5"/>
  <c r="D404" i="5"/>
  <c r="D405" i="5"/>
  <c r="D406" i="5"/>
  <c r="D408" i="5"/>
  <c r="D410" i="5"/>
  <c r="D411" i="5"/>
  <c r="D412" i="5"/>
  <c r="D413" i="5"/>
  <c r="D414" i="5"/>
  <c r="D415" i="5"/>
  <c r="D416" i="5"/>
  <c r="D417" i="5"/>
  <c r="D418" i="5"/>
  <c r="D420" i="5"/>
  <c r="D422" i="5"/>
  <c r="D423" i="5"/>
  <c r="D424" i="5"/>
  <c r="D425" i="5"/>
  <c r="D426" i="5"/>
  <c r="D427" i="5"/>
  <c r="D428" i="5"/>
  <c r="D429" i="5"/>
  <c r="D430" i="5"/>
  <c r="D432" i="5"/>
  <c r="D434" i="5"/>
  <c r="D435" i="5"/>
  <c r="D436" i="5"/>
  <c r="D437" i="5"/>
  <c r="D438" i="5"/>
  <c r="D439" i="5"/>
  <c r="D440" i="5"/>
  <c r="D441" i="5"/>
  <c r="D442" i="5"/>
  <c r="D444" i="5"/>
  <c r="D446" i="5"/>
  <c r="D447" i="5"/>
  <c r="D448" i="5"/>
  <c r="D449" i="5"/>
  <c r="D450" i="5"/>
  <c r="D451" i="5"/>
  <c r="D452" i="5"/>
  <c r="D453" i="5"/>
  <c r="D454" i="5"/>
  <c r="D456" i="5"/>
  <c r="D458" i="5"/>
  <c r="D459" i="5"/>
  <c r="D460" i="5"/>
  <c r="D461" i="5"/>
  <c r="D462" i="5"/>
  <c r="D463" i="5"/>
  <c r="D464" i="5"/>
  <c r="D465" i="5"/>
  <c r="D466" i="5"/>
  <c r="D468" i="5"/>
  <c r="D470" i="5"/>
  <c r="D471" i="5"/>
  <c r="D472" i="5"/>
  <c r="D473" i="5"/>
  <c r="D474" i="5"/>
  <c r="D475" i="5"/>
  <c r="D476" i="5"/>
  <c r="D477" i="5"/>
  <c r="D478" i="5"/>
  <c r="D480" i="5"/>
  <c r="D482" i="5"/>
  <c r="D483" i="5"/>
  <c r="D484" i="5"/>
  <c r="D485" i="5"/>
  <c r="D486" i="5"/>
  <c r="D487" i="5"/>
  <c r="D488" i="5"/>
  <c r="D489" i="5"/>
  <c r="D490" i="5"/>
  <c r="D492" i="5"/>
  <c r="D494" i="5"/>
  <c r="D495" i="5"/>
  <c r="D496" i="5"/>
  <c r="D497" i="5"/>
  <c r="D498" i="5"/>
  <c r="D499" i="5"/>
  <c r="D500" i="5"/>
  <c r="D501" i="5"/>
  <c r="D502" i="5"/>
  <c r="D504" i="5"/>
  <c r="D506" i="5"/>
  <c r="D507" i="5"/>
  <c r="D508" i="5"/>
  <c r="D509" i="5"/>
  <c r="D510" i="5"/>
  <c r="D511" i="5"/>
  <c r="D512" i="5"/>
  <c r="D513" i="5"/>
  <c r="D514" i="5"/>
  <c r="D516" i="5"/>
  <c r="D518" i="5"/>
  <c r="D519" i="5"/>
  <c r="D520" i="5"/>
  <c r="D521" i="5"/>
  <c r="D522" i="5"/>
  <c r="D523" i="5"/>
  <c r="D524" i="5"/>
  <c r="D525" i="5"/>
  <c r="D526" i="5"/>
  <c r="D528" i="5"/>
  <c r="D530" i="5"/>
  <c r="D531" i="5"/>
  <c r="D532" i="5"/>
  <c r="D533" i="5"/>
  <c r="D534" i="5"/>
  <c r="D535" i="5"/>
  <c r="D536" i="5"/>
  <c r="D537" i="5"/>
  <c r="D538" i="5"/>
  <c r="D540" i="5"/>
  <c r="D542" i="5"/>
  <c r="D543" i="5"/>
  <c r="D544" i="5"/>
  <c r="D545" i="5"/>
  <c r="D546" i="5"/>
  <c r="D547" i="5"/>
  <c r="D548" i="5"/>
  <c r="D549" i="5"/>
  <c r="D550" i="5"/>
  <c r="D552" i="5"/>
  <c r="D554" i="5"/>
  <c r="D555" i="5"/>
  <c r="D556" i="5"/>
  <c r="D557" i="5"/>
  <c r="D558" i="5"/>
  <c r="D559" i="5"/>
  <c r="D560" i="5"/>
  <c r="D561" i="5"/>
  <c r="D562" i="5"/>
  <c r="D564" i="5"/>
  <c r="D566" i="5"/>
  <c r="D567" i="5"/>
  <c r="D568" i="5"/>
  <c r="D569" i="5"/>
  <c r="D570" i="5"/>
  <c r="D571" i="5"/>
  <c r="D572" i="5"/>
  <c r="D573" i="5"/>
  <c r="D574" i="5"/>
  <c r="D576" i="5"/>
  <c r="D578" i="5"/>
  <c r="D579" i="5"/>
  <c r="D580" i="5"/>
  <c r="D581" i="5"/>
  <c r="D582" i="5"/>
  <c r="D583" i="5"/>
  <c r="D584" i="5"/>
  <c r="D585" i="5"/>
  <c r="D586" i="5"/>
  <c r="D588" i="5"/>
  <c r="D590" i="5"/>
  <c r="D591" i="5"/>
  <c r="D592" i="5"/>
  <c r="D593" i="5"/>
  <c r="D594" i="5"/>
  <c r="D595" i="5"/>
  <c r="D596" i="5"/>
  <c r="D597" i="5"/>
  <c r="D598" i="5"/>
  <c r="D600" i="5"/>
  <c r="D602" i="5"/>
  <c r="D603" i="5"/>
  <c r="D604" i="5"/>
  <c r="D605" i="5"/>
  <c r="D606" i="5"/>
  <c r="D607" i="5"/>
  <c r="D608" i="5"/>
  <c r="D609" i="5"/>
  <c r="D610" i="5"/>
  <c r="D612" i="5"/>
  <c r="D614" i="5"/>
  <c r="D615" i="5"/>
  <c r="D616" i="5"/>
  <c r="D617" i="5"/>
  <c r="D618" i="5"/>
  <c r="D619" i="5"/>
  <c r="D620" i="5"/>
  <c r="D621" i="5"/>
  <c r="D622" i="5"/>
  <c r="D624" i="5"/>
  <c r="D626" i="5"/>
  <c r="D627" i="5"/>
  <c r="D628" i="5"/>
  <c r="D629" i="5"/>
  <c r="D630" i="5"/>
  <c r="D631" i="5"/>
  <c r="D632" i="5"/>
  <c r="D633" i="5"/>
  <c r="D634" i="5"/>
  <c r="D636" i="5"/>
  <c r="D638" i="5"/>
  <c r="D639" i="5"/>
  <c r="D640" i="5"/>
  <c r="D641" i="5"/>
  <c r="D642" i="5"/>
  <c r="D643" i="5"/>
  <c r="D644" i="5"/>
  <c r="D645" i="5"/>
  <c r="D646" i="5"/>
  <c r="D648" i="5"/>
  <c r="D650" i="5"/>
  <c r="D651" i="5"/>
  <c r="D652" i="5"/>
  <c r="D653" i="5"/>
  <c r="D654" i="5"/>
  <c r="D655" i="5"/>
  <c r="D656" i="5"/>
  <c r="D657" i="5"/>
  <c r="D658" i="5"/>
  <c r="D660" i="5"/>
  <c r="D662" i="5"/>
  <c r="D663" i="5"/>
  <c r="D664" i="5"/>
  <c r="D665" i="5"/>
  <c r="D666" i="5"/>
  <c r="D667" i="5"/>
  <c r="D668" i="5"/>
  <c r="D669" i="5"/>
  <c r="D670" i="5"/>
  <c r="D672" i="5"/>
  <c r="D674" i="5"/>
  <c r="D675" i="5"/>
  <c r="D676" i="5"/>
  <c r="D677" i="5"/>
  <c r="D678" i="5"/>
  <c r="D679" i="5"/>
  <c r="D680" i="5"/>
  <c r="D681" i="5"/>
  <c r="D682" i="5"/>
  <c r="D684" i="5"/>
  <c r="D686" i="5"/>
  <c r="D687" i="5"/>
  <c r="D688" i="5"/>
  <c r="D689" i="5"/>
  <c r="D690" i="5"/>
  <c r="D691" i="5"/>
  <c r="D692" i="5"/>
  <c r="D693" i="5"/>
  <c r="D694" i="5"/>
  <c r="D696" i="5"/>
  <c r="D698" i="5"/>
  <c r="D699" i="5"/>
  <c r="D700" i="5"/>
  <c r="D701" i="5"/>
  <c r="D702" i="5"/>
  <c r="D703" i="5"/>
  <c r="D704" i="5"/>
  <c r="D705" i="5"/>
  <c r="D706" i="5"/>
  <c r="D708" i="5"/>
  <c r="D710" i="5"/>
  <c r="D711" i="5"/>
  <c r="D712" i="5"/>
  <c r="D713" i="5"/>
  <c r="D714" i="5"/>
  <c r="D715" i="5"/>
  <c r="D716" i="5"/>
  <c r="D717" i="5"/>
  <c r="D718" i="5"/>
  <c r="D720" i="5"/>
  <c r="D722" i="5"/>
  <c r="D723" i="5"/>
  <c r="D724" i="5"/>
  <c r="D725" i="5"/>
  <c r="D726" i="5"/>
  <c r="D727" i="5"/>
  <c r="D728" i="5"/>
  <c r="D729" i="5"/>
  <c r="D730" i="5"/>
  <c r="D732" i="5"/>
  <c r="D734" i="5"/>
  <c r="D735" i="5"/>
  <c r="D736" i="5"/>
  <c r="D737" i="5"/>
  <c r="D738" i="5"/>
  <c r="D739" i="5"/>
  <c r="D740" i="5"/>
  <c r="D741" i="5"/>
  <c r="D742" i="5"/>
  <c r="D744" i="5"/>
  <c r="D746" i="5"/>
  <c r="D747" i="5"/>
  <c r="D748" i="5"/>
  <c r="D749" i="5"/>
  <c r="D750" i="5"/>
  <c r="D751" i="5"/>
  <c r="D752" i="5"/>
  <c r="D753" i="5"/>
  <c r="D754" i="5"/>
  <c r="D756" i="5"/>
  <c r="D758" i="5"/>
  <c r="D759" i="5"/>
  <c r="D760" i="5"/>
  <c r="D761" i="5"/>
  <c r="D762" i="5"/>
  <c r="D763" i="5"/>
  <c r="D764" i="5"/>
  <c r="D765" i="5"/>
  <c r="D766" i="5"/>
  <c r="D768" i="5"/>
  <c r="D770" i="5"/>
  <c r="D771" i="5"/>
  <c r="D772" i="5"/>
  <c r="D773" i="5"/>
  <c r="D774" i="5"/>
  <c r="D775" i="5"/>
  <c r="D776" i="5"/>
  <c r="D777" i="5"/>
  <c r="D778" i="5"/>
  <c r="D780" i="5"/>
  <c r="D782" i="5"/>
  <c r="D783" i="5"/>
  <c r="D784" i="5"/>
  <c r="D785" i="5"/>
  <c r="D786" i="5"/>
  <c r="D787" i="5"/>
  <c r="D788" i="5"/>
  <c r="D789" i="5"/>
  <c r="D790" i="5"/>
  <c r="D792" i="5"/>
  <c r="D794" i="5"/>
  <c r="D795" i="5"/>
  <c r="D796" i="5"/>
  <c r="D797" i="5"/>
  <c r="D798" i="5"/>
  <c r="D799" i="5"/>
  <c r="D800" i="5"/>
  <c r="D801" i="5"/>
  <c r="D802" i="5"/>
  <c r="D804" i="5"/>
  <c r="D806" i="5"/>
  <c r="D807" i="5"/>
  <c r="D808" i="5"/>
  <c r="D809" i="5"/>
  <c r="D810" i="5"/>
  <c r="D811" i="5"/>
  <c r="D812" i="5"/>
  <c r="D813" i="5"/>
  <c r="D814" i="5"/>
  <c r="D816" i="5"/>
  <c r="D818" i="5"/>
  <c r="D819" i="5"/>
  <c r="D820" i="5"/>
  <c r="D821" i="5"/>
  <c r="D822" i="5"/>
  <c r="D823" i="5"/>
  <c r="D824" i="5"/>
  <c r="D825" i="5"/>
  <c r="D826" i="5"/>
  <c r="D828" i="5"/>
  <c r="D830" i="5"/>
  <c r="D831" i="5"/>
  <c r="D832" i="5"/>
  <c r="D833" i="5"/>
  <c r="D834" i="5"/>
  <c r="D835" i="5"/>
  <c r="D836" i="5"/>
  <c r="D837" i="5"/>
  <c r="D838" i="5"/>
  <c r="D840" i="5"/>
  <c r="D842" i="5"/>
  <c r="D843" i="5"/>
  <c r="D844" i="5"/>
  <c r="D845" i="5"/>
  <c r="D846" i="5"/>
  <c r="D847" i="5"/>
  <c r="D848" i="5"/>
  <c r="D849" i="5"/>
  <c r="D850" i="5"/>
  <c r="D852" i="5"/>
  <c r="D854" i="5"/>
  <c r="D855" i="5"/>
  <c r="D856" i="5"/>
  <c r="D857" i="5"/>
  <c r="D858" i="5"/>
  <c r="D859" i="5"/>
  <c r="D860" i="5"/>
  <c r="D861" i="5"/>
  <c r="D862" i="5"/>
  <c r="D864" i="5"/>
  <c r="D866" i="5"/>
  <c r="D867" i="5"/>
  <c r="D868" i="5"/>
  <c r="D869" i="5"/>
  <c r="D870" i="5"/>
  <c r="D871" i="5"/>
  <c r="D872" i="5"/>
  <c r="D873" i="5"/>
  <c r="D874" i="5"/>
  <c r="D876" i="5"/>
  <c r="D878" i="5"/>
  <c r="D879" i="5"/>
  <c r="D880" i="5"/>
  <c r="D881" i="5"/>
  <c r="D882" i="5"/>
  <c r="D883" i="5"/>
  <c r="D884" i="5"/>
  <c r="D885" i="5"/>
  <c r="D886" i="5"/>
  <c r="D888" i="5"/>
  <c r="D890" i="5"/>
  <c r="D891" i="5"/>
  <c r="D892" i="5"/>
  <c r="D893" i="5"/>
  <c r="D894" i="5"/>
  <c r="D895" i="5"/>
  <c r="D896" i="5"/>
  <c r="D897" i="5"/>
  <c r="D898" i="5"/>
  <c r="D900" i="5"/>
  <c r="D902" i="5"/>
  <c r="D903" i="5"/>
  <c r="D904" i="5"/>
  <c r="D905" i="5"/>
  <c r="D906" i="5"/>
  <c r="D907" i="5"/>
  <c r="D908" i="5"/>
  <c r="D909" i="5"/>
  <c r="D910" i="5"/>
  <c r="D912" i="5"/>
  <c r="D914" i="5"/>
  <c r="D915" i="5"/>
  <c r="D916" i="5"/>
  <c r="D917" i="5"/>
  <c r="D918" i="5"/>
  <c r="D919" i="5"/>
  <c r="D920" i="5"/>
  <c r="D921" i="5"/>
  <c r="D922" i="5"/>
  <c r="D924" i="5"/>
  <c r="D926" i="5"/>
  <c r="D927" i="5"/>
  <c r="D928" i="5"/>
  <c r="D929" i="5"/>
  <c r="D930" i="5"/>
  <c r="D931" i="5"/>
  <c r="D932" i="5"/>
  <c r="D933" i="5"/>
  <c r="D934" i="5"/>
  <c r="D936" i="5"/>
  <c r="D938" i="5"/>
  <c r="D939" i="5"/>
  <c r="D940" i="5"/>
  <c r="D941" i="5"/>
  <c r="D942" i="5"/>
  <c r="D943" i="5"/>
  <c r="D944" i="5"/>
  <c r="D945" i="5"/>
  <c r="D946" i="5"/>
  <c r="D948" i="5"/>
  <c r="D950" i="5"/>
  <c r="D951" i="5"/>
  <c r="D952" i="5"/>
  <c r="D953" i="5"/>
  <c r="D954" i="5"/>
  <c r="D955" i="5"/>
  <c r="D956" i="5"/>
  <c r="D957" i="5"/>
  <c r="D958" i="5"/>
  <c r="D960" i="5"/>
  <c r="D962" i="5"/>
  <c r="D963" i="5"/>
  <c r="D964" i="5"/>
  <c r="D965" i="5"/>
  <c r="D966" i="5"/>
  <c r="D967" i="5"/>
  <c r="D968" i="5"/>
  <c r="D969" i="5"/>
  <c r="D970" i="5"/>
  <c r="D972" i="5"/>
  <c r="D974" i="5"/>
  <c r="D975" i="5"/>
  <c r="D976" i="5"/>
  <c r="D977" i="5"/>
  <c r="D978" i="5"/>
  <c r="D979" i="5"/>
  <c r="D980" i="5"/>
  <c r="D981" i="5"/>
  <c r="D982" i="5"/>
  <c r="D984" i="5"/>
  <c r="D986" i="5"/>
  <c r="D987" i="5"/>
  <c r="D988" i="5"/>
  <c r="D989" i="5"/>
  <c r="D990" i="5"/>
  <c r="D991" i="5"/>
  <c r="D992" i="5"/>
  <c r="D993" i="5"/>
  <c r="D994" i="5"/>
  <c r="D996" i="5"/>
  <c r="D998" i="5"/>
  <c r="D999" i="5"/>
  <c r="D1000" i="5"/>
  <c r="D1001" i="5"/>
  <c r="D2" i="5"/>
  <c r="E3" i="5" l="1"/>
  <c r="F3" i="5" s="1"/>
  <c r="E4" i="5"/>
  <c r="F4" i="5" s="1"/>
  <c r="E5" i="5"/>
  <c r="F5" i="5" s="1"/>
  <c r="E6" i="5"/>
  <c r="F6" i="5" s="1"/>
  <c r="E7" i="5"/>
  <c r="F7" i="5" s="1"/>
  <c r="E8" i="5"/>
  <c r="F8" i="5" s="1"/>
  <c r="E9" i="5"/>
  <c r="F9" i="5" s="1"/>
  <c r="E10" i="5"/>
  <c r="F10" i="5" s="1"/>
  <c r="E11" i="5"/>
  <c r="F11" i="5" s="1"/>
  <c r="E12" i="5"/>
  <c r="F12" i="5" s="1"/>
  <c r="E13" i="5"/>
  <c r="F13" i="5" s="1"/>
  <c r="E14" i="5"/>
  <c r="F14" i="5" s="1"/>
  <c r="E15" i="5"/>
  <c r="F15" i="5" s="1"/>
  <c r="E16" i="5"/>
  <c r="F16" i="5" s="1"/>
  <c r="E17" i="5"/>
  <c r="F17" i="5" s="1"/>
  <c r="E18" i="5"/>
  <c r="F18" i="5" s="1"/>
  <c r="E19" i="5"/>
  <c r="F19" i="5" s="1"/>
  <c r="E20" i="5"/>
  <c r="F20" i="5" s="1"/>
  <c r="E21" i="5"/>
  <c r="F21" i="5" s="1"/>
  <c r="E22" i="5"/>
  <c r="F22" i="5" s="1"/>
  <c r="E23" i="5"/>
  <c r="F23" i="5" s="1"/>
  <c r="E24" i="5"/>
  <c r="F24" i="5" s="1"/>
  <c r="E25" i="5"/>
  <c r="F25" i="5" s="1"/>
  <c r="E26" i="5"/>
  <c r="F26" i="5" s="1"/>
  <c r="E27" i="5"/>
  <c r="F27" i="5" s="1"/>
  <c r="E28" i="5"/>
  <c r="F28" i="5" s="1"/>
  <c r="E29" i="5"/>
  <c r="F29" i="5" s="1"/>
  <c r="E30" i="5"/>
  <c r="F30" i="5" s="1"/>
  <c r="E31" i="5"/>
  <c r="F31" i="5" s="1"/>
  <c r="E32" i="5"/>
  <c r="F32" i="5" s="1"/>
  <c r="E33" i="5"/>
  <c r="F33" i="5" s="1"/>
  <c r="E34" i="5"/>
  <c r="F34" i="5" s="1"/>
  <c r="E35" i="5"/>
  <c r="F35" i="5" s="1"/>
  <c r="E36" i="5"/>
  <c r="F36" i="5" s="1"/>
  <c r="E37" i="5"/>
  <c r="F37" i="5" s="1"/>
  <c r="E38" i="5"/>
  <c r="F38" i="5" s="1"/>
  <c r="E39" i="5"/>
  <c r="F39" i="5" s="1"/>
  <c r="E40" i="5"/>
  <c r="F40" i="5" s="1"/>
  <c r="E41" i="5"/>
  <c r="F41" i="5" s="1"/>
  <c r="E42" i="5"/>
  <c r="F42" i="5" s="1"/>
  <c r="E43" i="5"/>
  <c r="F43" i="5" s="1"/>
  <c r="E44" i="5"/>
  <c r="F44" i="5" s="1"/>
  <c r="E45" i="5"/>
  <c r="F45" i="5" s="1"/>
  <c r="E46" i="5"/>
  <c r="F46" i="5" s="1"/>
  <c r="E47" i="5"/>
  <c r="F47" i="5" s="1"/>
  <c r="E48" i="5"/>
  <c r="F48" i="5" s="1"/>
  <c r="E49" i="5"/>
  <c r="F49" i="5" s="1"/>
  <c r="E50" i="5"/>
  <c r="F50" i="5" s="1"/>
  <c r="E51" i="5"/>
  <c r="F51" i="5" s="1"/>
  <c r="E52" i="5"/>
  <c r="F52" i="5" s="1"/>
  <c r="E53" i="5"/>
  <c r="F53" i="5" s="1"/>
  <c r="E54" i="5"/>
  <c r="F54" i="5" s="1"/>
  <c r="E55" i="5"/>
  <c r="F55" i="5" s="1"/>
  <c r="E56" i="5"/>
  <c r="F56" i="5" s="1"/>
  <c r="E57" i="5"/>
  <c r="F57" i="5" s="1"/>
  <c r="E58" i="5"/>
  <c r="F58" i="5" s="1"/>
  <c r="E59" i="5"/>
  <c r="F59" i="5" s="1"/>
  <c r="E60" i="5"/>
  <c r="F60" i="5" s="1"/>
  <c r="E61" i="5"/>
  <c r="F61" i="5" s="1"/>
  <c r="E62" i="5"/>
  <c r="F62" i="5" s="1"/>
  <c r="E63" i="5"/>
  <c r="F63" i="5" s="1"/>
  <c r="E64" i="5"/>
  <c r="F64" i="5" s="1"/>
  <c r="E65" i="5"/>
  <c r="F65" i="5" s="1"/>
  <c r="E66" i="5"/>
  <c r="F66" i="5" s="1"/>
  <c r="E67" i="5"/>
  <c r="F67" i="5" s="1"/>
  <c r="E68" i="5"/>
  <c r="F68" i="5" s="1"/>
  <c r="E69" i="5"/>
  <c r="F69" i="5" s="1"/>
  <c r="E70" i="5"/>
  <c r="F70" i="5" s="1"/>
  <c r="E71" i="5"/>
  <c r="F71" i="5" s="1"/>
  <c r="E72" i="5"/>
  <c r="F72" i="5" s="1"/>
  <c r="E73" i="5"/>
  <c r="F73" i="5" s="1"/>
  <c r="E74" i="5"/>
  <c r="F74" i="5" s="1"/>
  <c r="E75" i="5"/>
  <c r="F75" i="5" s="1"/>
  <c r="E76" i="5"/>
  <c r="F76" i="5" s="1"/>
  <c r="E77" i="5"/>
  <c r="F77" i="5" s="1"/>
  <c r="E78" i="5"/>
  <c r="F78" i="5" s="1"/>
  <c r="E79" i="5"/>
  <c r="F79" i="5" s="1"/>
  <c r="E80" i="5"/>
  <c r="F80" i="5" s="1"/>
  <c r="E81" i="5"/>
  <c r="F81" i="5" s="1"/>
  <c r="E82" i="5"/>
  <c r="F82" i="5" s="1"/>
  <c r="E83" i="5"/>
  <c r="F83" i="5" s="1"/>
  <c r="E84" i="5"/>
  <c r="F84" i="5" s="1"/>
  <c r="E85" i="5"/>
  <c r="F85" i="5" s="1"/>
  <c r="E86" i="5"/>
  <c r="F86" i="5" s="1"/>
  <c r="E87" i="5"/>
  <c r="F87" i="5" s="1"/>
  <c r="E88" i="5"/>
  <c r="F88" i="5" s="1"/>
  <c r="E89" i="5"/>
  <c r="F89" i="5" s="1"/>
  <c r="E90" i="5"/>
  <c r="F90" i="5" s="1"/>
  <c r="E91" i="5"/>
  <c r="F91" i="5" s="1"/>
  <c r="E92" i="5"/>
  <c r="F92" i="5" s="1"/>
  <c r="E93" i="5"/>
  <c r="F93" i="5" s="1"/>
  <c r="E94" i="5"/>
  <c r="F94" i="5" s="1"/>
  <c r="E95" i="5"/>
  <c r="F95" i="5" s="1"/>
  <c r="E96" i="5"/>
  <c r="F96" i="5" s="1"/>
  <c r="E97" i="5"/>
  <c r="F97" i="5" s="1"/>
  <c r="E98" i="5"/>
  <c r="F98" i="5" s="1"/>
  <c r="E99" i="5"/>
  <c r="F99" i="5" s="1"/>
  <c r="E100" i="5"/>
  <c r="F100" i="5" s="1"/>
  <c r="E101" i="5"/>
  <c r="F101" i="5" s="1"/>
  <c r="E102" i="5"/>
  <c r="F102" i="5" s="1"/>
  <c r="E103" i="5"/>
  <c r="F103" i="5" s="1"/>
  <c r="E104" i="5"/>
  <c r="F104" i="5" s="1"/>
  <c r="E105" i="5"/>
  <c r="F105" i="5" s="1"/>
  <c r="E106" i="5"/>
  <c r="F106" i="5" s="1"/>
  <c r="E107" i="5"/>
  <c r="F107" i="5" s="1"/>
  <c r="E108" i="5"/>
  <c r="F108" i="5" s="1"/>
  <c r="E109" i="5"/>
  <c r="F109" i="5" s="1"/>
  <c r="E110" i="5"/>
  <c r="F110" i="5" s="1"/>
  <c r="E111" i="5"/>
  <c r="F111" i="5" s="1"/>
  <c r="E112" i="5"/>
  <c r="F112" i="5" s="1"/>
  <c r="E113" i="5"/>
  <c r="F113" i="5" s="1"/>
  <c r="E114" i="5"/>
  <c r="F114" i="5" s="1"/>
  <c r="E115" i="5"/>
  <c r="F115" i="5" s="1"/>
  <c r="E116" i="5"/>
  <c r="F116" i="5" s="1"/>
  <c r="E117" i="5"/>
  <c r="F117" i="5" s="1"/>
  <c r="E118" i="5"/>
  <c r="F118" i="5" s="1"/>
  <c r="E119" i="5"/>
  <c r="F119" i="5" s="1"/>
  <c r="E120" i="5"/>
  <c r="F120" i="5" s="1"/>
  <c r="E121" i="5"/>
  <c r="F121" i="5" s="1"/>
  <c r="E122" i="5"/>
  <c r="F122" i="5" s="1"/>
  <c r="E123" i="5"/>
  <c r="F123" i="5" s="1"/>
  <c r="E124" i="5"/>
  <c r="F124" i="5" s="1"/>
  <c r="E125" i="5"/>
  <c r="F125" i="5" s="1"/>
  <c r="E126" i="5"/>
  <c r="F126" i="5" s="1"/>
  <c r="E127" i="5"/>
  <c r="F127" i="5" s="1"/>
  <c r="E128" i="5"/>
  <c r="F128" i="5" s="1"/>
  <c r="E129" i="5"/>
  <c r="F129" i="5" s="1"/>
  <c r="E130" i="5"/>
  <c r="F130" i="5" s="1"/>
  <c r="E131" i="5"/>
  <c r="F131" i="5" s="1"/>
  <c r="E132" i="5"/>
  <c r="F132" i="5" s="1"/>
  <c r="E133" i="5"/>
  <c r="F133" i="5" s="1"/>
  <c r="E134" i="5"/>
  <c r="F134" i="5" s="1"/>
  <c r="E135" i="5"/>
  <c r="F135" i="5" s="1"/>
  <c r="E136" i="5"/>
  <c r="F136" i="5" s="1"/>
  <c r="E137" i="5"/>
  <c r="F137" i="5" s="1"/>
  <c r="E138" i="5"/>
  <c r="F138" i="5" s="1"/>
  <c r="E139" i="5"/>
  <c r="F139" i="5" s="1"/>
  <c r="E140" i="5"/>
  <c r="F140" i="5" s="1"/>
  <c r="E141" i="5"/>
  <c r="F141" i="5" s="1"/>
  <c r="E142" i="5"/>
  <c r="F142" i="5" s="1"/>
  <c r="E143" i="5"/>
  <c r="F143" i="5" s="1"/>
  <c r="E144" i="5"/>
  <c r="F144" i="5" s="1"/>
  <c r="E145" i="5"/>
  <c r="F145" i="5" s="1"/>
  <c r="E146" i="5"/>
  <c r="F146" i="5" s="1"/>
  <c r="E147" i="5"/>
  <c r="F147" i="5" s="1"/>
  <c r="E148" i="5"/>
  <c r="F148" i="5" s="1"/>
  <c r="E149" i="5"/>
  <c r="F149" i="5" s="1"/>
  <c r="E150" i="5"/>
  <c r="F150" i="5" s="1"/>
  <c r="E151" i="5"/>
  <c r="F151" i="5" s="1"/>
  <c r="E152" i="5"/>
  <c r="F152" i="5" s="1"/>
  <c r="E153" i="5"/>
  <c r="F153" i="5" s="1"/>
  <c r="E154" i="5"/>
  <c r="F154" i="5" s="1"/>
  <c r="E155" i="5"/>
  <c r="F155" i="5" s="1"/>
  <c r="E156" i="5"/>
  <c r="F156" i="5" s="1"/>
  <c r="E157" i="5"/>
  <c r="F157" i="5" s="1"/>
  <c r="E158" i="5"/>
  <c r="F158" i="5" s="1"/>
  <c r="E159" i="5"/>
  <c r="F159" i="5" s="1"/>
  <c r="E160" i="5"/>
  <c r="F160" i="5" s="1"/>
  <c r="E161" i="5"/>
  <c r="F161" i="5" s="1"/>
  <c r="E162" i="5"/>
  <c r="F162" i="5" s="1"/>
  <c r="E163" i="5"/>
  <c r="F163" i="5" s="1"/>
  <c r="E164" i="5"/>
  <c r="F164" i="5" s="1"/>
  <c r="E165" i="5"/>
  <c r="F165" i="5" s="1"/>
  <c r="E166" i="5"/>
  <c r="F166" i="5" s="1"/>
  <c r="E167" i="5"/>
  <c r="F167" i="5" s="1"/>
  <c r="E168" i="5"/>
  <c r="F168" i="5" s="1"/>
  <c r="E169" i="5"/>
  <c r="F169" i="5" s="1"/>
  <c r="E170" i="5"/>
  <c r="F170" i="5" s="1"/>
  <c r="E171" i="5"/>
  <c r="F171" i="5" s="1"/>
  <c r="E172" i="5"/>
  <c r="F172" i="5" s="1"/>
  <c r="E173" i="5"/>
  <c r="F173" i="5" s="1"/>
  <c r="E174" i="5"/>
  <c r="F174" i="5" s="1"/>
  <c r="E175" i="5"/>
  <c r="F175" i="5" s="1"/>
  <c r="E176" i="5"/>
  <c r="F176" i="5" s="1"/>
  <c r="E177" i="5"/>
  <c r="F177" i="5" s="1"/>
  <c r="E178" i="5"/>
  <c r="F178" i="5" s="1"/>
  <c r="E179" i="5"/>
  <c r="F179" i="5" s="1"/>
  <c r="E180" i="5"/>
  <c r="F180" i="5" s="1"/>
  <c r="E181" i="5"/>
  <c r="F181" i="5" s="1"/>
  <c r="E182" i="5"/>
  <c r="F182" i="5" s="1"/>
  <c r="E183" i="5"/>
  <c r="F183" i="5" s="1"/>
  <c r="E184" i="5"/>
  <c r="F184" i="5" s="1"/>
  <c r="E185" i="5"/>
  <c r="F185" i="5" s="1"/>
  <c r="E186" i="5"/>
  <c r="F186" i="5" s="1"/>
  <c r="E187" i="5"/>
  <c r="F187" i="5" s="1"/>
  <c r="E188" i="5"/>
  <c r="F188" i="5" s="1"/>
  <c r="E189" i="5"/>
  <c r="F189" i="5" s="1"/>
  <c r="E190" i="5"/>
  <c r="F190" i="5" s="1"/>
  <c r="E191" i="5"/>
  <c r="F191" i="5" s="1"/>
  <c r="E192" i="5"/>
  <c r="F192" i="5" s="1"/>
  <c r="E193" i="5"/>
  <c r="F193" i="5" s="1"/>
  <c r="E194" i="5"/>
  <c r="F194" i="5" s="1"/>
  <c r="E195" i="5"/>
  <c r="F195" i="5" s="1"/>
  <c r="E196" i="5"/>
  <c r="F196" i="5" s="1"/>
  <c r="E197" i="5"/>
  <c r="F197" i="5" s="1"/>
  <c r="E198" i="5"/>
  <c r="F198" i="5" s="1"/>
  <c r="E199" i="5"/>
  <c r="F199" i="5" s="1"/>
  <c r="E200" i="5"/>
  <c r="F200" i="5" s="1"/>
  <c r="E201" i="5"/>
  <c r="F201" i="5" s="1"/>
  <c r="E202" i="5"/>
  <c r="F202" i="5" s="1"/>
  <c r="E203" i="5"/>
  <c r="F203" i="5" s="1"/>
  <c r="E204" i="5"/>
  <c r="F204" i="5" s="1"/>
  <c r="E205" i="5"/>
  <c r="F205" i="5" s="1"/>
  <c r="E206" i="5"/>
  <c r="F206" i="5" s="1"/>
  <c r="E207" i="5"/>
  <c r="F207" i="5" s="1"/>
  <c r="E208" i="5"/>
  <c r="F208" i="5" s="1"/>
  <c r="E209" i="5"/>
  <c r="F209" i="5" s="1"/>
  <c r="E210" i="5"/>
  <c r="F210" i="5" s="1"/>
  <c r="E211" i="5"/>
  <c r="F211" i="5" s="1"/>
  <c r="E212" i="5"/>
  <c r="F212" i="5" s="1"/>
  <c r="E213" i="5"/>
  <c r="F213" i="5" s="1"/>
  <c r="E214" i="5"/>
  <c r="F214" i="5" s="1"/>
  <c r="E215" i="5"/>
  <c r="F215" i="5" s="1"/>
  <c r="E216" i="5"/>
  <c r="F216" i="5" s="1"/>
  <c r="E217" i="5"/>
  <c r="F217" i="5" s="1"/>
  <c r="E218" i="5"/>
  <c r="F218" i="5" s="1"/>
  <c r="E219" i="5"/>
  <c r="F219" i="5" s="1"/>
  <c r="E220" i="5"/>
  <c r="F220" i="5" s="1"/>
  <c r="E221" i="5"/>
  <c r="F221" i="5" s="1"/>
  <c r="E222" i="5"/>
  <c r="F222" i="5" s="1"/>
  <c r="E223" i="5"/>
  <c r="F223" i="5" s="1"/>
  <c r="E224" i="5"/>
  <c r="F224" i="5" s="1"/>
  <c r="E225" i="5"/>
  <c r="F225" i="5" s="1"/>
  <c r="E226" i="5"/>
  <c r="F226" i="5" s="1"/>
  <c r="E227" i="5"/>
  <c r="F227" i="5" s="1"/>
  <c r="E228" i="5"/>
  <c r="F228" i="5" s="1"/>
  <c r="E229" i="5"/>
  <c r="F229" i="5" s="1"/>
  <c r="E230" i="5"/>
  <c r="F230" i="5" s="1"/>
  <c r="E231" i="5"/>
  <c r="F231" i="5" s="1"/>
  <c r="E232" i="5"/>
  <c r="F232" i="5" s="1"/>
  <c r="E233" i="5"/>
  <c r="F233" i="5" s="1"/>
  <c r="E234" i="5"/>
  <c r="F234" i="5" s="1"/>
  <c r="E235" i="5"/>
  <c r="F235" i="5" s="1"/>
  <c r="E236" i="5"/>
  <c r="F236" i="5" s="1"/>
  <c r="E237" i="5"/>
  <c r="F237" i="5" s="1"/>
  <c r="E238" i="5"/>
  <c r="F238" i="5" s="1"/>
  <c r="E239" i="5"/>
  <c r="F239" i="5" s="1"/>
  <c r="E240" i="5"/>
  <c r="F240" i="5" s="1"/>
  <c r="E241" i="5"/>
  <c r="F241" i="5" s="1"/>
  <c r="E242" i="5"/>
  <c r="F242" i="5" s="1"/>
  <c r="E243" i="5"/>
  <c r="F243" i="5" s="1"/>
  <c r="E244" i="5"/>
  <c r="F244" i="5" s="1"/>
  <c r="E245" i="5"/>
  <c r="F245" i="5" s="1"/>
  <c r="E246" i="5"/>
  <c r="F246" i="5" s="1"/>
  <c r="E247" i="5"/>
  <c r="F247" i="5" s="1"/>
  <c r="E248" i="5"/>
  <c r="F248" i="5" s="1"/>
  <c r="E249" i="5"/>
  <c r="F249" i="5" s="1"/>
  <c r="E250" i="5"/>
  <c r="F250" i="5" s="1"/>
  <c r="E251" i="5"/>
  <c r="F251" i="5" s="1"/>
  <c r="E252" i="5"/>
  <c r="F252" i="5" s="1"/>
  <c r="E253" i="5"/>
  <c r="F253" i="5" s="1"/>
  <c r="E254" i="5"/>
  <c r="F254" i="5" s="1"/>
  <c r="E255" i="5"/>
  <c r="F255" i="5" s="1"/>
  <c r="E256" i="5"/>
  <c r="F256" i="5" s="1"/>
  <c r="E257" i="5"/>
  <c r="F257" i="5" s="1"/>
  <c r="E258" i="5"/>
  <c r="F258" i="5" s="1"/>
  <c r="E259" i="5"/>
  <c r="F259" i="5" s="1"/>
  <c r="E260" i="5"/>
  <c r="F260" i="5" s="1"/>
  <c r="E261" i="5"/>
  <c r="F261" i="5" s="1"/>
  <c r="E262" i="5"/>
  <c r="F262" i="5" s="1"/>
  <c r="E263" i="5"/>
  <c r="F263" i="5" s="1"/>
  <c r="E264" i="5"/>
  <c r="F264" i="5" s="1"/>
  <c r="E265" i="5"/>
  <c r="F265" i="5" s="1"/>
  <c r="E266" i="5"/>
  <c r="F266" i="5" s="1"/>
  <c r="E267" i="5"/>
  <c r="F267" i="5" s="1"/>
  <c r="E268" i="5"/>
  <c r="F268" i="5" s="1"/>
  <c r="E269" i="5"/>
  <c r="F269" i="5" s="1"/>
  <c r="E270" i="5"/>
  <c r="F270" i="5" s="1"/>
  <c r="E271" i="5"/>
  <c r="F271" i="5" s="1"/>
  <c r="E272" i="5"/>
  <c r="F272" i="5" s="1"/>
  <c r="E273" i="5"/>
  <c r="F273" i="5" s="1"/>
  <c r="E274" i="5"/>
  <c r="F274" i="5" s="1"/>
  <c r="E275" i="5"/>
  <c r="F275" i="5" s="1"/>
  <c r="E276" i="5"/>
  <c r="F276" i="5" s="1"/>
  <c r="E277" i="5"/>
  <c r="F277" i="5" s="1"/>
  <c r="E278" i="5"/>
  <c r="F278" i="5" s="1"/>
  <c r="E279" i="5"/>
  <c r="F279" i="5" s="1"/>
  <c r="E280" i="5"/>
  <c r="F280" i="5" s="1"/>
  <c r="E281" i="5"/>
  <c r="F281" i="5" s="1"/>
  <c r="E282" i="5"/>
  <c r="F282" i="5" s="1"/>
  <c r="E283" i="5"/>
  <c r="F283" i="5" s="1"/>
  <c r="E284" i="5"/>
  <c r="F284" i="5" s="1"/>
  <c r="E285" i="5"/>
  <c r="F285" i="5" s="1"/>
  <c r="E286" i="5"/>
  <c r="F286" i="5" s="1"/>
  <c r="E287" i="5"/>
  <c r="F287" i="5" s="1"/>
  <c r="E288" i="5"/>
  <c r="F288" i="5" s="1"/>
  <c r="E289" i="5"/>
  <c r="F289" i="5" s="1"/>
  <c r="E290" i="5"/>
  <c r="F290" i="5" s="1"/>
  <c r="E291" i="5"/>
  <c r="F291" i="5" s="1"/>
  <c r="E292" i="5"/>
  <c r="F292" i="5" s="1"/>
  <c r="E293" i="5"/>
  <c r="F293" i="5" s="1"/>
  <c r="E294" i="5"/>
  <c r="F294" i="5" s="1"/>
  <c r="E295" i="5"/>
  <c r="F295" i="5" s="1"/>
  <c r="E296" i="5"/>
  <c r="F296" i="5" s="1"/>
  <c r="E297" i="5"/>
  <c r="F297" i="5" s="1"/>
  <c r="E298" i="5"/>
  <c r="F298" i="5" s="1"/>
  <c r="E299" i="5"/>
  <c r="F299" i="5" s="1"/>
  <c r="E300" i="5"/>
  <c r="F300" i="5" s="1"/>
  <c r="E301" i="5"/>
  <c r="F301" i="5" s="1"/>
  <c r="E302" i="5"/>
  <c r="F302" i="5" s="1"/>
  <c r="E303" i="5"/>
  <c r="F303" i="5" s="1"/>
  <c r="E304" i="5"/>
  <c r="F304" i="5" s="1"/>
  <c r="E305" i="5"/>
  <c r="F305" i="5" s="1"/>
  <c r="E306" i="5"/>
  <c r="F306" i="5" s="1"/>
  <c r="E307" i="5"/>
  <c r="F307" i="5" s="1"/>
  <c r="E308" i="5"/>
  <c r="F308" i="5" s="1"/>
  <c r="E309" i="5"/>
  <c r="F309" i="5" s="1"/>
  <c r="E310" i="5"/>
  <c r="F310" i="5" s="1"/>
  <c r="E311" i="5"/>
  <c r="F311" i="5" s="1"/>
  <c r="E312" i="5"/>
  <c r="F312" i="5" s="1"/>
  <c r="E313" i="5"/>
  <c r="F313" i="5" s="1"/>
  <c r="E314" i="5"/>
  <c r="F314" i="5" s="1"/>
  <c r="E315" i="5"/>
  <c r="F315" i="5" s="1"/>
  <c r="E316" i="5"/>
  <c r="F316" i="5" s="1"/>
  <c r="E317" i="5"/>
  <c r="F317" i="5" s="1"/>
  <c r="E318" i="5"/>
  <c r="F318" i="5" s="1"/>
  <c r="E319" i="5"/>
  <c r="F319" i="5" s="1"/>
  <c r="E320" i="5"/>
  <c r="F320" i="5" s="1"/>
  <c r="E321" i="5"/>
  <c r="F321" i="5" s="1"/>
  <c r="E322" i="5"/>
  <c r="F322" i="5" s="1"/>
  <c r="E323" i="5"/>
  <c r="F323" i="5" s="1"/>
  <c r="E324" i="5"/>
  <c r="F324" i="5" s="1"/>
  <c r="E325" i="5"/>
  <c r="F325" i="5" s="1"/>
  <c r="E326" i="5"/>
  <c r="F326" i="5" s="1"/>
  <c r="E327" i="5"/>
  <c r="F327" i="5" s="1"/>
  <c r="E328" i="5"/>
  <c r="F328" i="5" s="1"/>
  <c r="E329" i="5"/>
  <c r="F329" i="5" s="1"/>
  <c r="E330" i="5"/>
  <c r="F330" i="5" s="1"/>
  <c r="E331" i="5"/>
  <c r="F331" i="5" s="1"/>
  <c r="E332" i="5"/>
  <c r="F332" i="5" s="1"/>
  <c r="E333" i="5"/>
  <c r="F333" i="5" s="1"/>
  <c r="E334" i="5"/>
  <c r="F334" i="5" s="1"/>
  <c r="E335" i="5"/>
  <c r="F335" i="5" s="1"/>
  <c r="E336" i="5"/>
  <c r="F336" i="5" s="1"/>
  <c r="E337" i="5"/>
  <c r="F337" i="5" s="1"/>
  <c r="E338" i="5"/>
  <c r="F338" i="5" s="1"/>
  <c r="E339" i="5"/>
  <c r="F339" i="5" s="1"/>
  <c r="E340" i="5"/>
  <c r="F340" i="5" s="1"/>
  <c r="E341" i="5"/>
  <c r="F341" i="5" s="1"/>
  <c r="E342" i="5"/>
  <c r="F342" i="5" s="1"/>
  <c r="E343" i="5"/>
  <c r="F343" i="5" s="1"/>
  <c r="E344" i="5"/>
  <c r="F344" i="5" s="1"/>
  <c r="E345" i="5"/>
  <c r="F345" i="5" s="1"/>
  <c r="E346" i="5"/>
  <c r="F346" i="5" s="1"/>
  <c r="E347" i="5"/>
  <c r="F347" i="5" s="1"/>
  <c r="E348" i="5"/>
  <c r="F348" i="5" s="1"/>
  <c r="E349" i="5"/>
  <c r="F349" i="5" s="1"/>
  <c r="E350" i="5"/>
  <c r="F350" i="5" s="1"/>
  <c r="E351" i="5"/>
  <c r="F351" i="5" s="1"/>
  <c r="E352" i="5"/>
  <c r="F352" i="5" s="1"/>
  <c r="E353" i="5"/>
  <c r="F353" i="5" s="1"/>
  <c r="E354" i="5"/>
  <c r="F354" i="5" s="1"/>
  <c r="E355" i="5"/>
  <c r="F355" i="5" s="1"/>
  <c r="E356" i="5"/>
  <c r="F356" i="5" s="1"/>
  <c r="E357" i="5"/>
  <c r="F357" i="5" s="1"/>
  <c r="E358" i="5"/>
  <c r="F358" i="5" s="1"/>
  <c r="E359" i="5"/>
  <c r="F359" i="5" s="1"/>
  <c r="E360" i="5"/>
  <c r="F360" i="5" s="1"/>
  <c r="E361" i="5"/>
  <c r="F361" i="5" s="1"/>
  <c r="E362" i="5"/>
  <c r="F362" i="5" s="1"/>
  <c r="E363" i="5"/>
  <c r="F363" i="5" s="1"/>
  <c r="E364" i="5"/>
  <c r="F364" i="5" s="1"/>
  <c r="E365" i="5"/>
  <c r="F365" i="5" s="1"/>
  <c r="E366" i="5"/>
  <c r="F366" i="5" s="1"/>
  <c r="E367" i="5"/>
  <c r="F367" i="5" s="1"/>
  <c r="E368" i="5"/>
  <c r="F368" i="5" s="1"/>
  <c r="E369" i="5"/>
  <c r="F369" i="5" s="1"/>
  <c r="E370" i="5"/>
  <c r="F370" i="5" s="1"/>
  <c r="E371" i="5"/>
  <c r="F371" i="5" s="1"/>
  <c r="E372" i="5"/>
  <c r="F372" i="5" s="1"/>
  <c r="E373" i="5"/>
  <c r="F373" i="5" s="1"/>
  <c r="E374" i="5"/>
  <c r="F374" i="5" s="1"/>
  <c r="E375" i="5"/>
  <c r="F375" i="5" s="1"/>
  <c r="E376" i="5"/>
  <c r="F376" i="5" s="1"/>
  <c r="E377" i="5"/>
  <c r="F377" i="5" s="1"/>
  <c r="E378" i="5"/>
  <c r="F378" i="5" s="1"/>
  <c r="E379" i="5"/>
  <c r="F379" i="5" s="1"/>
  <c r="E380" i="5"/>
  <c r="F380" i="5" s="1"/>
  <c r="E381" i="5"/>
  <c r="F381" i="5" s="1"/>
  <c r="E382" i="5"/>
  <c r="F382" i="5" s="1"/>
  <c r="E383" i="5"/>
  <c r="F383" i="5" s="1"/>
  <c r="E384" i="5"/>
  <c r="F384" i="5" s="1"/>
  <c r="E385" i="5"/>
  <c r="F385" i="5" s="1"/>
  <c r="E386" i="5"/>
  <c r="F386" i="5" s="1"/>
  <c r="E387" i="5"/>
  <c r="F387" i="5" s="1"/>
  <c r="E388" i="5"/>
  <c r="F388" i="5" s="1"/>
  <c r="E389" i="5"/>
  <c r="F389" i="5" s="1"/>
  <c r="E390" i="5"/>
  <c r="F390" i="5" s="1"/>
  <c r="E391" i="5"/>
  <c r="F391" i="5" s="1"/>
  <c r="E392" i="5"/>
  <c r="F392" i="5" s="1"/>
  <c r="E393" i="5"/>
  <c r="F393" i="5" s="1"/>
  <c r="E394" i="5"/>
  <c r="F394" i="5" s="1"/>
  <c r="E395" i="5"/>
  <c r="F395" i="5" s="1"/>
  <c r="E396" i="5"/>
  <c r="F396" i="5" s="1"/>
  <c r="E397" i="5"/>
  <c r="F397" i="5" s="1"/>
  <c r="E398" i="5"/>
  <c r="F398" i="5" s="1"/>
  <c r="E399" i="5"/>
  <c r="F399" i="5" s="1"/>
  <c r="E400" i="5"/>
  <c r="F400" i="5" s="1"/>
  <c r="E401" i="5"/>
  <c r="F401" i="5" s="1"/>
  <c r="E402" i="5"/>
  <c r="F402" i="5" s="1"/>
  <c r="E403" i="5"/>
  <c r="F403" i="5" s="1"/>
  <c r="E404" i="5"/>
  <c r="F404" i="5" s="1"/>
  <c r="E405" i="5"/>
  <c r="F405" i="5" s="1"/>
  <c r="E406" i="5"/>
  <c r="F406" i="5" s="1"/>
  <c r="E407" i="5"/>
  <c r="F407" i="5" s="1"/>
  <c r="E408" i="5"/>
  <c r="F408" i="5" s="1"/>
  <c r="E409" i="5"/>
  <c r="F409" i="5" s="1"/>
  <c r="E410" i="5"/>
  <c r="F410" i="5" s="1"/>
  <c r="E411" i="5"/>
  <c r="F411" i="5" s="1"/>
  <c r="E412" i="5"/>
  <c r="F412" i="5" s="1"/>
  <c r="E413" i="5"/>
  <c r="F413" i="5" s="1"/>
  <c r="E414" i="5"/>
  <c r="F414" i="5" s="1"/>
  <c r="E415" i="5"/>
  <c r="F415" i="5" s="1"/>
  <c r="E416" i="5"/>
  <c r="F416" i="5" s="1"/>
  <c r="E417" i="5"/>
  <c r="F417" i="5" s="1"/>
  <c r="E418" i="5"/>
  <c r="F418" i="5" s="1"/>
  <c r="E419" i="5"/>
  <c r="F419" i="5" s="1"/>
  <c r="E420" i="5"/>
  <c r="F420" i="5" s="1"/>
  <c r="E421" i="5"/>
  <c r="F421" i="5" s="1"/>
  <c r="E422" i="5"/>
  <c r="F422" i="5" s="1"/>
  <c r="E423" i="5"/>
  <c r="F423" i="5" s="1"/>
  <c r="E424" i="5"/>
  <c r="F424" i="5" s="1"/>
  <c r="E425" i="5"/>
  <c r="F425" i="5" s="1"/>
  <c r="E426" i="5"/>
  <c r="F426" i="5" s="1"/>
  <c r="E427" i="5"/>
  <c r="F427" i="5" s="1"/>
  <c r="E428" i="5"/>
  <c r="F428" i="5" s="1"/>
  <c r="E429" i="5"/>
  <c r="F429" i="5" s="1"/>
  <c r="E430" i="5"/>
  <c r="F430" i="5" s="1"/>
  <c r="E431" i="5"/>
  <c r="F431" i="5" s="1"/>
  <c r="E432" i="5"/>
  <c r="F432" i="5" s="1"/>
  <c r="E433" i="5"/>
  <c r="F433" i="5" s="1"/>
  <c r="E434" i="5"/>
  <c r="F434" i="5" s="1"/>
  <c r="E435" i="5"/>
  <c r="F435" i="5" s="1"/>
  <c r="E436" i="5"/>
  <c r="F436" i="5" s="1"/>
  <c r="E437" i="5"/>
  <c r="F437" i="5" s="1"/>
  <c r="E438" i="5"/>
  <c r="F438" i="5" s="1"/>
  <c r="E439" i="5"/>
  <c r="F439" i="5" s="1"/>
  <c r="E440" i="5"/>
  <c r="F440" i="5" s="1"/>
  <c r="E441" i="5"/>
  <c r="F441" i="5" s="1"/>
  <c r="E442" i="5"/>
  <c r="F442" i="5" s="1"/>
  <c r="E443" i="5"/>
  <c r="F443" i="5" s="1"/>
  <c r="E444" i="5"/>
  <c r="F444" i="5" s="1"/>
  <c r="E445" i="5"/>
  <c r="F445" i="5" s="1"/>
  <c r="E446" i="5"/>
  <c r="F446" i="5" s="1"/>
  <c r="E447" i="5"/>
  <c r="F447" i="5" s="1"/>
  <c r="E448" i="5"/>
  <c r="F448" i="5" s="1"/>
  <c r="E449" i="5"/>
  <c r="F449" i="5" s="1"/>
  <c r="E450" i="5"/>
  <c r="F450" i="5" s="1"/>
  <c r="E451" i="5"/>
  <c r="F451" i="5" s="1"/>
  <c r="E452" i="5"/>
  <c r="F452" i="5" s="1"/>
  <c r="E453" i="5"/>
  <c r="F453" i="5" s="1"/>
  <c r="E454" i="5"/>
  <c r="F454" i="5" s="1"/>
  <c r="E455" i="5"/>
  <c r="F455" i="5" s="1"/>
  <c r="E456" i="5"/>
  <c r="F456" i="5" s="1"/>
  <c r="E457" i="5"/>
  <c r="F457" i="5" s="1"/>
  <c r="E458" i="5"/>
  <c r="F458" i="5" s="1"/>
  <c r="E459" i="5"/>
  <c r="F459" i="5" s="1"/>
  <c r="E460" i="5"/>
  <c r="F460" i="5" s="1"/>
  <c r="E461" i="5"/>
  <c r="F461" i="5" s="1"/>
  <c r="E462" i="5"/>
  <c r="F462" i="5" s="1"/>
  <c r="E463" i="5"/>
  <c r="F463" i="5" s="1"/>
  <c r="E464" i="5"/>
  <c r="F464" i="5" s="1"/>
  <c r="E465" i="5"/>
  <c r="F465" i="5" s="1"/>
  <c r="E466" i="5"/>
  <c r="F466" i="5" s="1"/>
  <c r="E467" i="5"/>
  <c r="F467" i="5" s="1"/>
  <c r="E468" i="5"/>
  <c r="F468" i="5" s="1"/>
  <c r="E469" i="5"/>
  <c r="F469" i="5" s="1"/>
  <c r="E470" i="5"/>
  <c r="F470" i="5" s="1"/>
  <c r="E471" i="5"/>
  <c r="F471" i="5" s="1"/>
  <c r="E472" i="5"/>
  <c r="F472" i="5" s="1"/>
  <c r="E473" i="5"/>
  <c r="F473" i="5" s="1"/>
  <c r="E474" i="5"/>
  <c r="F474" i="5" s="1"/>
  <c r="E475" i="5"/>
  <c r="F475" i="5" s="1"/>
  <c r="E476" i="5"/>
  <c r="F476" i="5" s="1"/>
  <c r="E477" i="5"/>
  <c r="F477" i="5" s="1"/>
  <c r="E478" i="5"/>
  <c r="F478" i="5" s="1"/>
  <c r="E479" i="5"/>
  <c r="F479" i="5" s="1"/>
  <c r="E480" i="5"/>
  <c r="F480" i="5" s="1"/>
  <c r="E481" i="5"/>
  <c r="F481" i="5" s="1"/>
  <c r="E482" i="5"/>
  <c r="F482" i="5" s="1"/>
  <c r="E483" i="5"/>
  <c r="F483" i="5" s="1"/>
  <c r="E484" i="5"/>
  <c r="F484" i="5" s="1"/>
  <c r="E485" i="5"/>
  <c r="F485" i="5" s="1"/>
  <c r="E486" i="5"/>
  <c r="F486" i="5" s="1"/>
  <c r="E487" i="5"/>
  <c r="F487" i="5" s="1"/>
  <c r="E488" i="5"/>
  <c r="F488" i="5" s="1"/>
  <c r="E489" i="5"/>
  <c r="F489" i="5" s="1"/>
  <c r="E490" i="5"/>
  <c r="F490" i="5" s="1"/>
  <c r="E491" i="5"/>
  <c r="F491" i="5" s="1"/>
  <c r="E492" i="5"/>
  <c r="F492" i="5" s="1"/>
  <c r="E493" i="5"/>
  <c r="F493" i="5" s="1"/>
  <c r="E494" i="5"/>
  <c r="F494" i="5" s="1"/>
  <c r="E495" i="5"/>
  <c r="F495" i="5" s="1"/>
  <c r="E496" i="5"/>
  <c r="F496" i="5" s="1"/>
  <c r="E497" i="5"/>
  <c r="F497" i="5" s="1"/>
  <c r="E498" i="5"/>
  <c r="F498" i="5" s="1"/>
  <c r="E499" i="5"/>
  <c r="F499" i="5" s="1"/>
  <c r="E500" i="5"/>
  <c r="F500" i="5" s="1"/>
  <c r="E501" i="5"/>
  <c r="F501" i="5" s="1"/>
  <c r="E502" i="5"/>
  <c r="F502" i="5" s="1"/>
  <c r="E503" i="5"/>
  <c r="F503" i="5" s="1"/>
  <c r="E504" i="5"/>
  <c r="F504" i="5" s="1"/>
  <c r="E505" i="5"/>
  <c r="F505" i="5" s="1"/>
  <c r="E506" i="5"/>
  <c r="F506" i="5" s="1"/>
  <c r="E507" i="5"/>
  <c r="F507" i="5" s="1"/>
  <c r="E508" i="5"/>
  <c r="F508" i="5" s="1"/>
  <c r="E509" i="5"/>
  <c r="F509" i="5" s="1"/>
  <c r="E510" i="5"/>
  <c r="F510" i="5" s="1"/>
  <c r="E511" i="5"/>
  <c r="F511" i="5" s="1"/>
  <c r="E512" i="5"/>
  <c r="F512" i="5" s="1"/>
  <c r="E513" i="5"/>
  <c r="F513" i="5" s="1"/>
  <c r="E514" i="5"/>
  <c r="F514" i="5" s="1"/>
  <c r="E515" i="5"/>
  <c r="F515" i="5" s="1"/>
  <c r="E516" i="5"/>
  <c r="F516" i="5" s="1"/>
  <c r="E517" i="5"/>
  <c r="F517" i="5" s="1"/>
  <c r="E518" i="5"/>
  <c r="F518" i="5" s="1"/>
  <c r="E519" i="5"/>
  <c r="F519" i="5" s="1"/>
  <c r="E520" i="5"/>
  <c r="F520" i="5" s="1"/>
  <c r="E521" i="5"/>
  <c r="F521" i="5" s="1"/>
  <c r="E522" i="5"/>
  <c r="F522" i="5" s="1"/>
  <c r="E523" i="5"/>
  <c r="F523" i="5" s="1"/>
  <c r="E524" i="5"/>
  <c r="F524" i="5" s="1"/>
  <c r="E525" i="5"/>
  <c r="F525" i="5" s="1"/>
  <c r="E526" i="5"/>
  <c r="F526" i="5" s="1"/>
  <c r="E527" i="5"/>
  <c r="F527" i="5" s="1"/>
  <c r="E528" i="5"/>
  <c r="F528" i="5" s="1"/>
  <c r="E529" i="5"/>
  <c r="F529" i="5" s="1"/>
  <c r="E530" i="5"/>
  <c r="F530" i="5" s="1"/>
  <c r="E531" i="5"/>
  <c r="F531" i="5" s="1"/>
  <c r="E532" i="5"/>
  <c r="F532" i="5" s="1"/>
  <c r="E533" i="5"/>
  <c r="F533" i="5" s="1"/>
  <c r="E534" i="5"/>
  <c r="F534" i="5" s="1"/>
  <c r="E535" i="5"/>
  <c r="F535" i="5" s="1"/>
  <c r="E536" i="5"/>
  <c r="F536" i="5" s="1"/>
  <c r="E537" i="5"/>
  <c r="F537" i="5" s="1"/>
  <c r="E538" i="5"/>
  <c r="F538" i="5" s="1"/>
  <c r="E539" i="5"/>
  <c r="F539" i="5" s="1"/>
  <c r="E540" i="5"/>
  <c r="F540" i="5" s="1"/>
  <c r="E541" i="5"/>
  <c r="F541" i="5" s="1"/>
  <c r="E542" i="5"/>
  <c r="F542" i="5" s="1"/>
  <c r="E543" i="5"/>
  <c r="F543" i="5" s="1"/>
  <c r="E544" i="5"/>
  <c r="F544" i="5" s="1"/>
  <c r="E545" i="5"/>
  <c r="F545" i="5" s="1"/>
  <c r="E546" i="5"/>
  <c r="F546" i="5" s="1"/>
  <c r="E547" i="5"/>
  <c r="F547" i="5" s="1"/>
  <c r="E548" i="5"/>
  <c r="F548" i="5" s="1"/>
  <c r="E549" i="5"/>
  <c r="F549" i="5" s="1"/>
  <c r="E550" i="5"/>
  <c r="F550" i="5" s="1"/>
  <c r="E551" i="5"/>
  <c r="F551" i="5" s="1"/>
  <c r="E552" i="5"/>
  <c r="F552" i="5" s="1"/>
  <c r="E553" i="5"/>
  <c r="F553" i="5" s="1"/>
  <c r="E554" i="5"/>
  <c r="F554" i="5" s="1"/>
  <c r="E555" i="5"/>
  <c r="F555" i="5" s="1"/>
  <c r="E556" i="5"/>
  <c r="F556" i="5" s="1"/>
  <c r="E557" i="5"/>
  <c r="F557" i="5" s="1"/>
  <c r="E558" i="5"/>
  <c r="F558" i="5" s="1"/>
  <c r="E559" i="5"/>
  <c r="F559" i="5" s="1"/>
  <c r="E560" i="5"/>
  <c r="F560" i="5" s="1"/>
  <c r="E561" i="5"/>
  <c r="F561" i="5" s="1"/>
  <c r="E562" i="5"/>
  <c r="F562" i="5" s="1"/>
  <c r="E563" i="5"/>
  <c r="F563" i="5" s="1"/>
  <c r="E564" i="5"/>
  <c r="F564" i="5" s="1"/>
  <c r="E565" i="5"/>
  <c r="F565" i="5" s="1"/>
  <c r="E566" i="5"/>
  <c r="F566" i="5" s="1"/>
  <c r="E567" i="5"/>
  <c r="F567" i="5" s="1"/>
  <c r="E568" i="5"/>
  <c r="F568" i="5" s="1"/>
  <c r="E569" i="5"/>
  <c r="F569" i="5" s="1"/>
  <c r="E570" i="5"/>
  <c r="F570" i="5" s="1"/>
  <c r="E571" i="5"/>
  <c r="F571" i="5" s="1"/>
  <c r="E572" i="5"/>
  <c r="F572" i="5" s="1"/>
  <c r="E573" i="5"/>
  <c r="F573" i="5" s="1"/>
  <c r="E574" i="5"/>
  <c r="F574" i="5" s="1"/>
  <c r="E575" i="5"/>
  <c r="F575" i="5" s="1"/>
  <c r="E576" i="5"/>
  <c r="F576" i="5" s="1"/>
  <c r="E577" i="5"/>
  <c r="F577" i="5" s="1"/>
  <c r="E578" i="5"/>
  <c r="F578" i="5" s="1"/>
  <c r="E579" i="5"/>
  <c r="F579" i="5" s="1"/>
  <c r="E580" i="5"/>
  <c r="F580" i="5" s="1"/>
  <c r="E581" i="5"/>
  <c r="F581" i="5" s="1"/>
  <c r="E582" i="5"/>
  <c r="F582" i="5" s="1"/>
  <c r="E583" i="5"/>
  <c r="F583" i="5" s="1"/>
  <c r="E584" i="5"/>
  <c r="F584" i="5" s="1"/>
  <c r="E585" i="5"/>
  <c r="F585" i="5" s="1"/>
  <c r="E586" i="5"/>
  <c r="F586" i="5" s="1"/>
  <c r="E587" i="5"/>
  <c r="F587" i="5" s="1"/>
  <c r="E588" i="5"/>
  <c r="F588" i="5" s="1"/>
  <c r="E589" i="5"/>
  <c r="F589" i="5" s="1"/>
  <c r="E590" i="5"/>
  <c r="F590" i="5" s="1"/>
  <c r="E591" i="5"/>
  <c r="F591" i="5" s="1"/>
  <c r="E592" i="5"/>
  <c r="F592" i="5" s="1"/>
  <c r="E593" i="5"/>
  <c r="F593" i="5" s="1"/>
  <c r="E594" i="5"/>
  <c r="F594" i="5" s="1"/>
  <c r="E595" i="5"/>
  <c r="F595" i="5" s="1"/>
  <c r="E596" i="5"/>
  <c r="F596" i="5" s="1"/>
  <c r="E597" i="5"/>
  <c r="F597" i="5" s="1"/>
  <c r="E598" i="5"/>
  <c r="F598" i="5" s="1"/>
  <c r="E599" i="5"/>
  <c r="F599" i="5" s="1"/>
  <c r="E600" i="5"/>
  <c r="F600" i="5" s="1"/>
  <c r="E601" i="5"/>
  <c r="F601" i="5" s="1"/>
  <c r="E602" i="5"/>
  <c r="F602" i="5" s="1"/>
  <c r="E603" i="5"/>
  <c r="F603" i="5" s="1"/>
  <c r="E604" i="5"/>
  <c r="F604" i="5" s="1"/>
  <c r="E605" i="5"/>
  <c r="F605" i="5" s="1"/>
  <c r="E606" i="5"/>
  <c r="F606" i="5" s="1"/>
  <c r="E607" i="5"/>
  <c r="F607" i="5" s="1"/>
  <c r="E608" i="5"/>
  <c r="F608" i="5" s="1"/>
  <c r="E609" i="5"/>
  <c r="F609" i="5" s="1"/>
  <c r="E610" i="5"/>
  <c r="F610" i="5" s="1"/>
  <c r="E611" i="5"/>
  <c r="F611" i="5" s="1"/>
  <c r="E612" i="5"/>
  <c r="F612" i="5" s="1"/>
  <c r="E613" i="5"/>
  <c r="F613" i="5" s="1"/>
  <c r="E614" i="5"/>
  <c r="F614" i="5" s="1"/>
  <c r="E615" i="5"/>
  <c r="F615" i="5" s="1"/>
  <c r="E616" i="5"/>
  <c r="F616" i="5" s="1"/>
  <c r="E617" i="5"/>
  <c r="F617" i="5" s="1"/>
  <c r="E618" i="5"/>
  <c r="F618" i="5" s="1"/>
  <c r="E619" i="5"/>
  <c r="F619" i="5" s="1"/>
  <c r="E620" i="5"/>
  <c r="F620" i="5" s="1"/>
  <c r="E621" i="5"/>
  <c r="F621" i="5" s="1"/>
  <c r="E622" i="5"/>
  <c r="F622" i="5" s="1"/>
  <c r="E623" i="5"/>
  <c r="F623" i="5" s="1"/>
  <c r="E624" i="5"/>
  <c r="F624" i="5" s="1"/>
  <c r="E625" i="5"/>
  <c r="F625" i="5" s="1"/>
  <c r="E626" i="5"/>
  <c r="F626" i="5" s="1"/>
  <c r="E627" i="5"/>
  <c r="F627" i="5" s="1"/>
  <c r="E628" i="5"/>
  <c r="F628" i="5" s="1"/>
  <c r="E629" i="5"/>
  <c r="F629" i="5" s="1"/>
  <c r="E630" i="5"/>
  <c r="F630" i="5" s="1"/>
  <c r="E631" i="5"/>
  <c r="F631" i="5" s="1"/>
  <c r="E632" i="5"/>
  <c r="F632" i="5" s="1"/>
  <c r="E633" i="5"/>
  <c r="F633" i="5" s="1"/>
  <c r="E634" i="5"/>
  <c r="F634" i="5" s="1"/>
  <c r="E635" i="5"/>
  <c r="F635" i="5" s="1"/>
  <c r="E636" i="5"/>
  <c r="F636" i="5" s="1"/>
  <c r="E637" i="5"/>
  <c r="F637" i="5" s="1"/>
  <c r="E638" i="5"/>
  <c r="F638" i="5" s="1"/>
  <c r="E639" i="5"/>
  <c r="F639" i="5" s="1"/>
  <c r="E640" i="5"/>
  <c r="F640" i="5" s="1"/>
  <c r="E641" i="5"/>
  <c r="F641" i="5" s="1"/>
  <c r="E642" i="5"/>
  <c r="F642" i="5" s="1"/>
  <c r="E643" i="5"/>
  <c r="F643" i="5" s="1"/>
  <c r="E644" i="5"/>
  <c r="F644" i="5" s="1"/>
  <c r="E645" i="5"/>
  <c r="F645" i="5" s="1"/>
  <c r="E646" i="5"/>
  <c r="F646" i="5" s="1"/>
  <c r="E647" i="5"/>
  <c r="F647" i="5" s="1"/>
  <c r="E648" i="5"/>
  <c r="F648" i="5" s="1"/>
  <c r="E649" i="5"/>
  <c r="F649" i="5" s="1"/>
  <c r="E650" i="5"/>
  <c r="F650" i="5" s="1"/>
  <c r="E651" i="5"/>
  <c r="F651" i="5" s="1"/>
  <c r="E652" i="5"/>
  <c r="F652" i="5" s="1"/>
  <c r="E653" i="5"/>
  <c r="F653" i="5" s="1"/>
  <c r="E654" i="5"/>
  <c r="F654" i="5" s="1"/>
  <c r="E655" i="5"/>
  <c r="F655" i="5" s="1"/>
  <c r="E656" i="5"/>
  <c r="F656" i="5" s="1"/>
  <c r="E657" i="5"/>
  <c r="F657" i="5" s="1"/>
  <c r="E658" i="5"/>
  <c r="F658" i="5" s="1"/>
  <c r="E659" i="5"/>
  <c r="F659" i="5" s="1"/>
  <c r="E660" i="5"/>
  <c r="F660" i="5" s="1"/>
  <c r="E661" i="5"/>
  <c r="F661" i="5" s="1"/>
  <c r="E662" i="5"/>
  <c r="F662" i="5" s="1"/>
  <c r="E663" i="5"/>
  <c r="F663" i="5" s="1"/>
  <c r="E664" i="5"/>
  <c r="F664" i="5" s="1"/>
  <c r="E665" i="5"/>
  <c r="F665" i="5" s="1"/>
  <c r="E666" i="5"/>
  <c r="F666" i="5" s="1"/>
  <c r="E667" i="5"/>
  <c r="F667" i="5" s="1"/>
  <c r="E668" i="5"/>
  <c r="F668" i="5" s="1"/>
  <c r="E669" i="5"/>
  <c r="F669" i="5" s="1"/>
  <c r="E670" i="5"/>
  <c r="F670" i="5" s="1"/>
  <c r="E671" i="5"/>
  <c r="F671" i="5" s="1"/>
  <c r="E672" i="5"/>
  <c r="F672" i="5" s="1"/>
  <c r="E673" i="5"/>
  <c r="F673" i="5" s="1"/>
  <c r="E674" i="5"/>
  <c r="F674" i="5" s="1"/>
  <c r="E675" i="5"/>
  <c r="F675" i="5" s="1"/>
  <c r="E676" i="5"/>
  <c r="F676" i="5" s="1"/>
  <c r="E677" i="5"/>
  <c r="F677" i="5" s="1"/>
  <c r="E678" i="5"/>
  <c r="F678" i="5" s="1"/>
  <c r="E679" i="5"/>
  <c r="F679" i="5" s="1"/>
  <c r="E680" i="5"/>
  <c r="F680" i="5" s="1"/>
  <c r="E681" i="5"/>
  <c r="F681" i="5" s="1"/>
  <c r="E682" i="5"/>
  <c r="F682" i="5" s="1"/>
  <c r="E683" i="5"/>
  <c r="F683" i="5" s="1"/>
  <c r="E684" i="5"/>
  <c r="F684" i="5" s="1"/>
  <c r="E685" i="5"/>
  <c r="F685" i="5" s="1"/>
  <c r="E686" i="5"/>
  <c r="F686" i="5" s="1"/>
  <c r="E687" i="5"/>
  <c r="F687" i="5" s="1"/>
  <c r="E688" i="5"/>
  <c r="F688" i="5" s="1"/>
  <c r="E689" i="5"/>
  <c r="F689" i="5" s="1"/>
  <c r="E690" i="5"/>
  <c r="F690" i="5" s="1"/>
  <c r="E691" i="5"/>
  <c r="F691" i="5" s="1"/>
  <c r="E692" i="5"/>
  <c r="F692" i="5" s="1"/>
  <c r="E693" i="5"/>
  <c r="F693" i="5" s="1"/>
  <c r="E694" i="5"/>
  <c r="F694" i="5" s="1"/>
  <c r="E695" i="5"/>
  <c r="F695" i="5" s="1"/>
  <c r="E696" i="5"/>
  <c r="F696" i="5" s="1"/>
  <c r="E697" i="5"/>
  <c r="F697" i="5" s="1"/>
  <c r="E698" i="5"/>
  <c r="F698" i="5" s="1"/>
  <c r="E699" i="5"/>
  <c r="F699" i="5" s="1"/>
  <c r="E700" i="5"/>
  <c r="F700" i="5" s="1"/>
  <c r="E701" i="5"/>
  <c r="F701" i="5" s="1"/>
  <c r="E702" i="5"/>
  <c r="F702" i="5" s="1"/>
  <c r="E703" i="5"/>
  <c r="F703" i="5" s="1"/>
  <c r="E704" i="5"/>
  <c r="F704" i="5" s="1"/>
  <c r="E705" i="5"/>
  <c r="F705" i="5" s="1"/>
  <c r="E706" i="5"/>
  <c r="F706" i="5" s="1"/>
  <c r="E707" i="5"/>
  <c r="F707" i="5" s="1"/>
  <c r="E708" i="5"/>
  <c r="F708" i="5" s="1"/>
  <c r="E709" i="5"/>
  <c r="F709" i="5" s="1"/>
  <c r="E710" i="5"/>
  <c r="F710" i="5" s="1"/>
  <c r="E711" i="5"/>
  <c r="F711" i="5" s="1"/>
  <c r="E712" i="5"/>
  <c r="F712" i="5" s="1"/>
  <c r="E713" i="5"/>
  <c r="F713" i="5" s="1"/>
  <c r="E714" i="5"/>
  <c r="F714" i="5" s="1"/>
  <c r="E715" i="5"/>
  <c r="F715" i="5" s="1"/>
  <c r="E716" i="5"/>
  <c r="F716" i="5" s="1"/>
  <c r="E717" i="5"/>
  <c r="F717" i="5" s="1"/>
  <c r="E718" i="5"/>
  <c r="F718" i="5" s="1"/>
  <c r="E719" i="5"/>
  <c r="F719" i="5" s="1"/>
  <c r="E720" i="5"/>
  <c r="F720" i="5" s="1"/>
  <c r="E721" i="5"/>
  <c r="F721" i="5" s="1"/>
  <c r="E722" i="5"/>
  <c r="F722" i="5" s="1"/>
  <c r="E723" i="5"/>
  <c r="F723" i="5" s="1"/>
  <c r="E724" i="5"/>
  <c r="F724" i="5" s="1"/>
  <c r="E725" i="5"/>
  <c r="F725" i="5" s="1"/>
  <c r="E726" i="5"/>
  <c r="F726" i="5" s="1"/>
  <c r="E727" i="5"/>
  <c r="F727" i="5" s="1"/>
  <c r="E728" i="5"/>
  <c r="F728" i="5" s="1"/>
  <c r="E729" i="5"/>
  <c r="F729" i="5" s="1"/>
  <c r="E730" i="5"/>
  <c r="F730" i="5" s="1"/>
  <c r="E731" i="5"/>
  <c r="F731" i="5" s="1"/>
  <c r="E732" i="5"/>
  <c r="F732" i="5" s="1"/>
  <c r="E733" i="5"/>
  <c r="F733" i="5" s="1"/>
  <c r="E734" i="5"/>
  <c r="F734" i="5" s="1"/>
  <c r="E735" i="5"/>
  <c r="F735" i="5" s="1"/>
  <c r="E736" i="5"/>
  <c r="F736" i="5" s="1"/>
  <c r="E737" i="5"/>
  <c r="F737" i="5" s="1"/>
  <c r="E738" i="5"/>
  <c r="F738" i="5" s="1"/>
  <c r="E739" i="5"/>
  <c r="F739" i="5" s="1"/>
  <c r="E740" i="5"/>
  <c r="F740" i="5" s="1"/>
  <c r="E741" i="5"/>
  <c r="F741" i="5" s="1"/>
  <c r="E742" i="5"/>
  <c r="F742" i="5" s="1"/>
  <c r="E743" i="5"/>
  <c r="F743" i="5" s="1"/>
  <c r="E744" i="5"/>
  <c r="F744" i="5" s="1"/>
  <c r="E745" i="5"/>
  <c r="F745" i="5" s="1"/>
  <c r="E746" i="5"/>
  <c r="F746" i="5" s="1"/>
  <c r="E747" i="5"/>
  <c r="F747" i="5" s="1"/>
  <c r="E748" i="5"/>
  <c r="F748" i="5" s="1"/>
  <c r="E749" i="5"/>
  <c r="F749" i="5" s="1"/>
  <c r="E750" i="5"/>
  <c r="F750" i="5" s="1"/>
  <c r="E751" i="5"/>
  <c r="F751" i="5" s="1"/>
  <c r="E752" i="5"/>
  <c r="F752" i="5" s="1"/>
  <c r="E753" i="5"/>
  <c r="F753" i="5" s="1"/>
  <c r="E754" i="5"/>
  <c r="F754" i="5" s="1"/>
  <c r="E755" i="5"/>
  <c r="F755" i="5" s="1"/>
  <c r="E756" i="5"/>
  <c r="F756" i="5" s="1"/>
  <c r="E757" i="5"/>
  <c r="F757" i="5" s="1"/>
  <c r="E758" i="5"/>
  <c r="F758" i="5" s="1"/>
  <c r="E759" i="5"/>
  <c r="F759" i="5" s="1"/>
  <c r="E760" i="5"/>
  <c r="F760" i="5" s="1"/>
  <c r="E761" i="5"/>
  <c r="F761" i="5" s="1"/>
  <c r="E762" i="5"/>
  <c r="F762" i="5" s="1"/>
  <c r="E763" i="5"/>
  <c r="F763" i="5" s="1"/>
  <c r="E764" i="5"/>
  <c r="F764" i="5" s="1"/>
  <c r="E765" i="5"/>
  <c r="F765" i="5" s="1"/>
  <c r="E766" i="5"/>
  <c r="F766" i="5" s="1"/>
  <c r="E767" i="5"/>
  <c r="F767" i="5" s="1"/>
  <c r="E768" i="5"/>
  <c r="F768" i="5" s="1"/>
  <c r="E769" i="5"/>
  <c r="F769" i="5" s="1"/>
  <c r="E770" i="5"/>
  <c r="F770" i="5" s="1"/>
  <c r="E771" i="5"/>
  <c r="F771" i="5" s="1"/>
  <c r="E772" i="5"/>
  <c r="F772" i="5" s="1"/>
  <c r="E773" i="5"/>
  <c r="F773" i="5" s="1"/>
  <c r="E774" i="5"/>
  <c r="F774" i="5" s="1"/>
  <c r="E775" i="5"/>
  <c r="F775" i="5" s="1"/>
  <c r="E776" i="5"/>
  <c r="F776" i="5" s="1"/>
  <c r="E777" i="5"/>
  <c r="F777" i="5" s="1"/>
  <c r="E778" i="5"/>
  <c r="F778" i="5" s="1"/>
  <c r="E779" i="5"/>
  <c r="F779" i="5" s="1"/>
  <c r="E780" i="5"/>
  <c r="F780" i="5" s="1"/>
  <c r="E781" i="5"/>
  <c r="F781" i="5" s="1"/>
  <c r="E782" i="5"/>
  <c r="F782" i="5" s="1"/>
  <c r="E783" i="5"/>
  <c r="F783" i="5" s="1"/>
  <c r="E784" i="5"/>
  <c r="F784" i="5" s="1"/>
  <c r="E785" i="5"/>
  <c r="F785" i="5" s="1"/>
  <c r="E786" i="5"/>
  <c r="F786" i="5" s="1"/>
  <c r="E787" i="5"/>
  <c r="F787" i="5" s="1"/>
  <c r="E788" i="5"/>
  <c r="F788" i="5" s="1"/>
  <c r="E789" i="5"/>
  <c r="F789" i="5" s="1"/>
  <c r="E790" i="5"/>
  <c r="F790" i="5" s="1"/>
  <c r="E791" i="5"/>
  <c r="F791" i="5" s="1"/>
  <c r="E792" i="5"/>
  <c r="F792" i="5" s="1"/>
  <c r="E793" i="5"/>
  <c r="F793" i="5" s="1"/>
  <c r="E794" i="5"/>
  <c r="F794" i="5" s="1"/>
  <c r="E795" i="5"/>
  <c r="F795" i="5" s="1"/>
  <c r="E796" i="5"/>
  <c r="F796" i="5" s="1"/>
  <c r="E797" i="5"/>
  <c r="F797" i="5" s="1"/>
  <c r="E798" i="5"/>
  <c r="F798" i="5" s="1"/>
  <c r="E799" i="5"/>
  <c r="F799" i="5" s="1"/>
  <c r="E800" i="5"/>
  <c r="F800" i="5" s="1"/>
  <c r="E801" i="5"/>
  <c r="F801" i="5" s="1"/>
  <c r="E802" i="5"/>
  <c r="F802" i="5" s="1"/>
  <c r="E803" i="5"/>
  <c r="F803" i="5" s="1"/>
  <c r="E804" i="5"/>
  <c r="F804" i="5" s="1"/>
  <c r="E805" i="5"/>
  <c r="F805" i="5" s="1"/>
  <c r="E806" i="5"/>
  <c r="F806" i="5" s="1"/>
  <c r="E807" i="5"/>
  <c r="F807" i="5" s="1"/>
  <c r="E808" i="5"/>
  <c r="F808" i="5" s="1"/>
  <c r="E809" i="5"/>
  <c r="F809" i="5" s="1"/>
  <c r="E810" i="5"/>
  <c r="F810" i="5" s="1"/>
  <c r="E811" i="5"/>
  <c r="F811" i="5" s="1"/>
  <c r="E812" i="5"/>
  <c r="F812" i="5" s="1"/>
  <c r="E813" i="5"/>
  <c r="F813" i="5" s="1"/>
  <c r="E814" i="5"/>
  <c r="F814" i="5" s="1"/>
  <c r="E815" i="5"/>
  <c r="F815" i="5" s="1"/>
  <c r="E816" i="5"/>
  <c r="F816" i="5" s="1"/>
  <c r="E817" i="5"/>
  <c r="F817" i="5" s="1"/>
  <c r="E818" i="5"/>
  <c r="F818" i="5" s="1"/>
  <c r="E819" i="5"/>
  <c r="F819" i="5" s="1"/>
  <c r="E820" i="5"/>
  <c r="F820" i="5" s="1"/>
  <c r="E821" i="5"/>
  <c r="F821" i="5" s="1"/>
  <c r="E822" i="5"/>
  <c r="F822" i="5" s="1"/>
  <c r="E823" i="5"/>
  <c r="F823" i="5" s="1"/>
  <c r="E824" i="5"/>
  <c r="F824" i="5" s="1"/>
  <c r="E825" i="5"/>
  <c r="F825" i="5" s="1"/>
  <c r="E826" i="5"/>
  <c r="F826" i="5" s="1"/>
  <c r="E827" i="5"/>
  <c r="F827" i="5" s="1"/>
  <c r="E828" i="5"/>
  <c r="F828" i="5" s="1"/>
  <c r="E829" i="5"/>
  <c r="F829" i="5" s="1"/>
  <c r="E830" i="5"/>
  <c r="F830" i="5" s="1"/>
  <c r="E831" i="5"/>
  <c r="F831" i="5" s="1"/>
  <c r="E832" i="5"/>
  <c r="F832" i="5" s="1"/>
  <c r="E833" i="5"/>
  <c r="F833" i="5" s="1"/>
  <c r="E834" i="5"/>
  <c r="F834" i="5" s="1"/>
  <c r="E835" i="5"/>
  <c r="F835" i="5" s="1"/>
  <c r="E836" i="5"/>
  <c r="F836" i="5" s="1"/>
  <c r="E837" i="5"/>
  <c r="F837" i="5" s="1"/>
  <c r="E838" i="5"/>
  <c r="F838" i="5" s="1"/>
  <c r="E839" i="5"/>
  <c r="F839" i="5" s="1"/>
  <c r="E840" i="5"/>
  <c r="F840" i="5" s="1"/>
  <c r="E841" i="5"/>
  <c r="F841" i="5" s="1"/>
  <c r="E842" i="5"/>
  <c r="F842" i="5" s="1"/>
  <c r="E843" i="5"/>
  <c r="F843" i="5" s="1"/>
  <c r="E844" i="5"/>
  <c r="F844" i="5" s="1"/>
  <c r="E845" i="5"/>
  <c r="F845" i="5" s="1"/>
  <c r="E846" i="5"/>
  <c r="F846" i="5" s="1"/>
  <c r="E847" i="5"/>
  <c r="F847" i="5" s="1"/>
  <c r="E848" i="5"/>
  <c r="F848" i="5" s="1"/>
  <c r="E849" i="5"/>
  <c r="F849" i="5" s="1"/>
  <c r="E850" i="5"/>
  <c r="F850" i="5" s="1"/>
  <c r="E851" i="5"/>
  <c r="F851" i="5" s="1"/>
  <c r="E852" i="5"/>
  <c r="F852" i="5" s="1"/>
  <c r="E853" i="5"/>
  <c r="F853" i="5" s="1"/>
  <c r="E854" i="5"/>
  <c r="F854" i="5" s="1"/>
  <c r="E855" i="5"/>
  <c r="F855" i="5" s="1"/>
  <c r="E856" i="5"/>
  <c r="F856" i="5" s="1"/>
  <c r="E857" i="5"/>
  <c r="F857" i="5" s="1"/>
  <c r="E858" i="5"/>
  <c r="F858" i="5" s="1"/>
  <c r="E859" i="5"/>
  <c r="F859" i="5" s="1"/>
  <c r="E860" i="5"/>
  <c r="F860" i="5" s="1"/>
  <c r="E861" i="5"/>
  <c r="F861" i="5" s="1"/>
  <c r="E862" i="5"/>
  <c r="F862" i="5" s="1"/>
  <c r="E863" i="5"/>
  <c r="F863" i="5" s="1"/>
  <c r="E864" i="5"/>
  <c r="F864" i="5" s="1"/>
  <c r="E865" i="5"/>
  <c r="F865" i="5" s="1"/>
  <c r="E866" i="5"/>
  <c r="F866" i="5" s="1"/>
  <c r="E867" i="5"/>
  <c r="F867" i="5" s="1"/>
  <c r="E868" i="5"/>
  <c r="F868" i="5" s="1"/>
  <c r="E869" i="5"/>
  <c r="F869" i="5" s="1"/>
  <c r="E870" i="5"/>
  <c r="F870" i="5" s="1"/>
  <c r="E871" i="5"/>
  <c r="F871" i="5" s="1"/>
  <c r="E872" i="5"/>
  <c r="F872" i="5" s="1"/>
  <c r="E873" i="5"/>
  <c r="F873" i="5" s="1"/>
  <c r="E874" i="5"/>
  <c r="F874" i="5" s="1"/>
  <c r="E875" i="5"/>
  <c r="F875" i="5" s="1"/>
  <c r="E876" i="5"/>
  <c r="F876" i="5" s="1"/>
  <c r="E877" i="5"/>
  <c r="F877" i="5" s="1"/>
  <c r="E878" i="5"/>
  <c r="F878" i="5" s="1"/>
  <c r="E879" i="5"/>
  <c r="F879" i="5" s="1"/>
  <c r="E880" i="5"/>
  <c r="F880" i="5" s="1"/>
  <c r="E881" i="5"/>
  <c r="F881" i="5" s="1"/>
  <c r="E882" i="5"/>
  <c r="F882" i="5" s="1"/>
  <c r="E883" i="5"/>
  <c r="F883" i="5" s="1"/>
  <c r="E884" i="5"/>
  <c r="F884" i="5" s="1"/>
  <c r="E885" i="5"/>
  <c r="F885" i="5" s="1"/>
  <c r="E886" i="5"/>
  <c r="F886" i="5" s="1"/>
  <c r="E887" i="5"/>
  <c r="F887" i="5" s="1"/>
  <c r="E888" i="5"/>
  <c r="F888" i="5" s="1"/>
  <c r="E889" i="5"/>
  <c r="F889" i="5" s="1"/>
  <c r="E890" i="5"/>
  <c r="F890" i="5" s="1"/>
  <c r="E891" i="5"/>
  <c r="F891" i="5" s="1"/>
  <c r="E892" i="5"/>
  <c r="F892" i="5" s="1"/>
  <c r="E893" i="5"/>
  <c r="F893" i="5" s="1"/>
  <c r="E894" i="5"/>
  <c r="F894" i="5" s="1"/>
  <c r="E895" i="5"/>
  <c r="F895" i="5" s="1"/>
  <c r="E896" i="5"/>
  <c r="F896" i="5" s="1"/>
  <c r="E897" i="5"/>
  <c r="F897" i="5" s="1"/>
  <c r="E898" i="5"/>
  <c r="F898" i="5" s="1"/>
  <c r="E899" i="5"/>
  <c r="F899" i="5" s="1"/>
  <c r="E900" i="5"/>
  <c r="F900" i="5" s="1"/>
  <c r="E901" i="5"/>
  <c r="F901" i="5" s="1"/>
  <c r="E902" i="5"/>
  <c r="F902" i="5" s="1"/>
  <c r="E903" i="5"/>
  <c r="F903" i="5" s="1"/>
  <c r="E904" i="5"/>
  <c r="F904" i="5" s="1"/>
  <c r="E905" i="5"/>
  <c r="F905" i="5" s="1"/>
  <c r="E906" i="5"/>
  <c r="F906" i="5" s="1"/>
  <c r="E907" i="5"/>
  <c r="F907" i="5" s="1"/>
  <c r="E908" i="5"/>
  <c r="F908" i="5" s="1"/>
  <c r="E909" i="5"/>
  <c r="F909" i="5" s="1"/>
  <c r="E910" i="5"/>
  <c r="F910" i="5" s="1"/>
  <c r="E911" i="5"/>
  <c r="F911" i="5" s="1"/>
  <c r="E912" i="5"/>
  <c r="F912" i="5" s="1"/>
  <c r="E913" i="5"/>
  <c r="F913" i="5" s="1"/>
  <c r="E914" i="5"/>
  <c r="F914" i="5" s="1"/>
  <c r="E915" i="5"/>
  <c r="F915" i="5" s="1"/>
  <c r="E916" i="5"/>
  <c r="F916" i="5" s="1"/>
  <c r="E917" i="5"/>
  <c r="F917" i="5" s="1"/>
  <c r="E918" i="5"/>
  <c r="F918" i="5" s="1"/>
  <c r="E919" i="5"/>
  <c r="F919" i="5" s="1"/>
  <c r="E920" i="5"/>
  <c r="F920" i="5" s="1"/>
  <c r="E921" i="5"/>
  <c r="F921" i="5" s="1"/>
  <c r="E922" i="5"/>
  <c r="F922" i="5" s="1"/>
  <c r="E923" i="5"/>
  <c r="F923" i="5" s="1"/>
  <c r="E924" i="5"/>
  <c r="F924" i="5" s="1"/>
  <c r="E925" i="5"/>
  <c r="F925" i="5" s="1"/>
  <c r="E926" i="5"/>
  <c r="F926" i="5" s="1"/>
  <c r="E927" i="5"/>
  <c r="F927" i="5" s="1"/>
  <c r="E928" i="5"/>
  <c r="F928" i="5" s="1"/>
  <c r="E929" i="5"/>
  <c r="F929" i="5" s="1"/>
  <c r="E930" i="5"/>
  <c r="F930" i="5" s="1"/>
  <c r="E931" i="5"/>
  <c r="F931" i="5" s="1"/>
  <c r="E932" i="5"/>
  <c r="F932" i="5" s="1"/>
  <c r="E933" i="5"/>
  <c r="F933" i="5" s="1"/>
  <c r="E934" i="5"/>
  <c r="F934" i="5" s="1"/>
  <c r="E935" i="5"/>
  <c r="F935" i="5" s="1"/>
  <c r="E936" i="5"/>
  <c r="F936" i="5" s="1"/>
  <c r="E937" i="5"/>
  <c r="F937" i="5" s="1"/>
  <c r="E938" i="5"/>
  <c r="F938" i="5" s="1"/>
  <c r="E939" i="5"/>
  <c r="F939" i="5" s="1"/>
  <c r="E940" i="5"/>
  <c r="F940" i="5" s="1"/>
  <c r="E941" i="5"/>
  <c r="F941" i="5" s="1"/>
  <c r="E942" i="5"/>
  <c r="F942" i="5" s="1"/>
  <c r="E943" i="5"/>
  <c r="F943" i="5" s="1"/>
  <c r="E944" i="5"/>
  <c r="F944" i="5" s="1"/>
  <c r="E945" i="5"/>
  <c r="F945" i="5" s="1"/>
  <c r="E946" i="5"/>
  <c r="F946" i="5" s="1"/>
  <c r="E947" i="5"/>
  <c r="F947" i="5" s="1"/>
  <c r="E948" i="5"/>
  <c r="F948" i="5" s="1"/>
  <c r="E949" i="5"/>
  <c r="F949" i="5" s="1"/>
  <c r="E950" i="5"/>
  <c r="F950" i="5" s="1"/>
  <c r="E951" i="5"/>
  <c r="F951" i="5" s="1"/>
  <c r="E952" i="5"/>
  <c r="F952" i="5" s="1"/>
  <c r="E953" i="5"/>
  <c r="F953" i="5" s="1"/>
  <c r="E954" i="5"/>
  <c r="F954" i="5" s="1"/>
  <c r="E955" i="5"/>
  <c r="F955" i="5" s="1"/>
  <c r="E956" i="5"/>
  <c r="F956" i="5" s="1"/>
  <c r="E957" i="5"/>
  <c r="F957" i="5" s="1"/>
  <c r="E958" i="5"/>
  <c r="F958" i="5" s="1"/>
  <c r="E959" i="5"/>
  <c r="F959" i="5" s="1"/>
  <c r="E960" i="5"/>
  <c r="F960" i="5" s="1"/>
  <c r="E961" i="5"/>
  <c r="F961" i="5" s="1"/>
  <c r="E962" i="5"/>
  <c r="F962" i="5" s="1"/>
  <c r="E963" i="5"/>
  <c r="F963" i="5" s="1"/>
  <c r="E964" i="5"/>
  <c r="F964" i="5" s="1"/>
  <c r="E965" i="5"/>
  <c r="F965" i="5" s="1"/>
  <c r="E966" i="5"/>
  <c r="F966" i="5" s="1"/>
  <c r="E967" i="5"/>
  <c r="F967" i="5" s="1"/>
  <c r="E968" i="5"/>
  <c r="F968" i="5" s="1"/>
  <c r="E969" i="5"/>
  <c r="F969" i="5" s="1"/>
  <c r="E970" i="5"/>
  <c r="F970" i="5" s="1"/>
  <c r="E971" i="5"/>
  <c r="F971" i="5" s="1"/>
  <c r="E972" i="5"/>
  <c r="F972" i="5" s="1"/>
  <c r="E973" i="5"/>
  <c r="F973" i="5" s="1"/>
  <c r="E974" i="5"/>
  <c r="F974" i="5" s="1"/>
  <c r="E975" i="5"/>
  <c r="F975" i="5" s="1"/>
  <c r="E976" i="5"/>
  <c r="F976" i="5" s="1"/>
  <c r="E977" i="5"/>
  <c r="F977" i="5" s="1"/>
  <c r="E978" i="5"/>
  <c r="F978" i="5" s="1"/>
  <c r="E979" i="5"/>
  <c r="F979" i="5" s="1"/>
  <c r="E980" i="5"/>
  <c r="F980" i="5" s="1"/>
  <c r="E981" i="5"/>
  <c r="F981" i="5" s="1"/>
  <c r="E982" i="5"/>
  <c r="F982" i="5" s="1"/>
  <c r="E983" i="5"/>
  <c r="F983" i="5" s="1"/>
  <c r="E984" i="5"/>
  <c r="F984" i="5" s="1"/>
  <c r="E985" i="5"/>
  <c r="F985" i="5" s="1"/>
  <c r="E986" i="5"/>
  <c r="F986" i="5" s="1"/>
  <c r="E987" i="5"/>
  <c r="F987" i="5" s="1"/>
  <c r="E988" i="5"/>
  <c r="F988" i="5" s="1"/>
  <c r="E989" i="5"/>
  <c r="F989" i="5" s="1"/>
  <c r="E990" i="5"/>
  <c r="F990" i="5" s="1"/>
  <c r="E991" i="5"/>
  <c r="F991" i="5" s="1"/>
  <c r="E992" i="5"/>
  <c r="F992" i="5" s="1"/>
  <c r="E993" i="5"/>
  <c r="F993" i="5" s="1"/>
  <c r="E994" i="5"/>
  <c r="F994" i="5" s="1"/>
  <c r="E995" i="5"/>
  <c r="F995" i="5" s="1"/>
  <c r="E996" i="5"/>
  <c r="F996" i="5" s="1"/>
  <c r="E997" i="5"/>
  <c r="F997" i="5" s="1"/>
  <c r="E998" i="5"/>
  <c r="F998" i="5" s="1"/>
  <c r="E999" i="5"/>
  <c r="F999" i="5" s="1"/>
  <c r="E1000" i="5"/>
  <c r="F1000" i="5" s="1"/>
  <c r="E1001" i="5"/>
  <c r="F1001" i="5" s="1"/>
  <c r="E2" i="5"/>
  <c r="F2" i="5" s="1"/>
  <c r="B887" i="3" l="1"/>
  <c r="B888" i="3" s="1"/>
  <c r="B889" i="3" s="1"/>
  <c r="B890" i="3" s="1"/>
  <c r="B891" i="3" s="1"/>
  <c r="B892" i="3" s="1"/>
  <c r="B893" i="3" s="1"/>
  <c r="B894" i="3" s="1"/>
  <c r="B895" i="3" s="1"/>
  <c r="B896" i="3" s="1"/>
  <c r="B897" i="3" s="1"/>
  <c r="B898" i="3" s="1"/>
  <c r="B899" i="3" s="1"/>
  <c r="B900" i="3" s="1"/>
  <c r="B901" i="3" s="1"/>
  <c r="B902" i="3" s="1"/>
  <c r="B903" i="3" s="1"/>
  <c r="B904" i="3" s="1"/>
  <c r="B905" i="3" s="1"/>
  <c r="B906" i="3" s="1"/>
  <c r="B907" i="3" s="1"/>
  <c r="B908" i="3" s="1"/>
  <c r="B909" i="3" s="1"/>
  <c r="B910" i="3" s="1"/>
  <c r="B911" i="3" s="1"/>
  <c r="B912" i="3" s="1"/>
  <c r="B913" i="3" s="1"/>
  <c r="B914" i="3" s="1"/>
  <c r="B915" i="3" s="1"/>
  <c r="B916" i="3" s="1"/>
  <c r="B917" i="3" s="1"/>
  <c r="B918" i="3" s="1"/>
  <c r="B919" i="3" s="1"/>
  <c r="B920" i="3" s="1"/>
  <c r="B921" i="3" s="1"/>
  <c r="B922" i="3" s="1"/>
  <c r="B923" i="3" s="1"/>
  <c r="B924" i="3" s="1"/>
  <c r="B925" i="3" s="1"/>
  <c r="B926" i="3" s="1"/>
  <c r="B927" i="3" s="1"/>
  <c r="B928" i="3" s="1"/>
  <c r="B929" i="3" s="1"/>
  <c r="B930" i="3" s="1"/>
  <c r="B931" i="3" s="1"/>
  <c r="B932" i="3" s="1"/>
  <c r="B933" i="3" s="1"/>
  <c r="B934" i="3" s="1"/>
  <c r="B935" i="3" s="1"/>
  <c r="B936" i="3" s="1"/>
  <c r="B937" i="3" s="1"/>
  <c r="B938" i="3" s="1"/>
  <c r="B939" i="3" s="1"/>
  <c r="B940" i="3" s="1"/>
  <c r="B941" i="3" s="1"/>
  <c r="B942" i="3" s="1"/>
  <c r="B943" i="3" s="1"/>
  <c r="B944" i="3" s="1"/>
  <c r="B945" i="3" s="1"/>
  <c r="B946" i="3" s="1"/>
  <c r="B947" i="3" s="1"/>
  <c r="B948" i="3" s="1"/>
  <c r="B949" i="3" s="1"/>
  <c r="B950" i="3" s="1"/>
  <c r="B951" i="3" s="1"/>
  <c r="B952" i="3" s="1"/>
  <c r="B953" i="3" s="1"/>
  <c r="B954" i="3" s="1"/>
  <c r="B955" i="3" s="1"/>
  <c r="B956" i="3" s="1"/>
  <c r="B957" i="3" s="1"/>
  <c r="B958" i="3" s="1"/>
  <c r="B959" i="3" s="1"/>
  <c r="B960" i="3" s="1"/>
  <c r="B961" i="3" s="1"/>
  <c r="B962" i="3" s="1"/>
  <c r="B963" i="3" s="1"/>
  <c r="B964" i="3" s="1"/>
  <c r="B965" i="3" s="1"/>
  <c r="B966" i="3" s="1"/>
  <c r="B967" i="3" s="1"/>
  <c r="B968" i="3" s="1"/>
  <c r="B969" i="3" s="1"/>
  <c r="B970" i="3" s="1"/>
  <c r="B971" i="3" s="1"/>
  <c r="B972" i="3" s="1"/>
  <c r="B973" i="3" s="1"/>
  <c r="B974" i="3" s="1"/>
  <c r="B975" i="3" s="1"/>
  <c r="B976" i="3" s="1"/>
  <c r="B977" i="3" s="1"/>
  <c r="B978" i="3" s="1"/>
  <c r="B979" i="3" s="1"/>
  <c r="B980" i="3" s="1"/>
  <c r="B981" i="3" s="1"/>
  <c r="B982" i="3" s="1"/>
  <c r="B983" i="3" s="1"/>
  <c r="B984" i="3" s="1"/>
  <c r="B985" i="3" s="1"/>
  <c r="B986" i="3" s="1"/>
  <c r="B987" i="3" s="1"/>
  <c r="B988" i="3" s="1"/>
  <c r="B989" i="3" s="1"/>
  <c r="B990" i="3" s="1"/>
  <c r="B991" i="3" s="1"/>
  <c r="B992" i="3" s="1"/>
  <c r="B993" i="3" s="1"/>
  <c r="B994" i="3" s="1"/>
  <c r="B995" i="3" s="1"/>
  <c r="B996" i="3" s="1"/>
  <c r="B997" i="3" s="1"/>
  <c r="B998" i="3" s="1"/>
  <c r="B999" i="3" s="1"/>
  <c r="B1000" i="3" s="1"/>
  <c r="B1001" i="3" s="1"/>
  <c r="B1002" i="3" s="1"/>
  <c r="B1003" i="3" s="1"/>
  <c r="B1004" i="3" s="1"/>
  <c r="B1005" i="3" s="1"/>
  <c r="B1006" i="3" s="1"/>
  <c r="B1007" i="3" s="1"/>
  <c r="B1008" i="3" s="1"/>
  <c r="B1009" i="3" s="1"/>
  <c r="B1010" i="3" s="1"/>
  <c r="C4" i="3" l="1"/>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C460" i="3"/>
  <c r="C461" i="3"/>
  <c r="C462" i="3"/>
  <c r="C463" i="3"/>
  <c r="C464" i="3"/>
  <c r="C465" i="3"/>
  <c r="C466" i="3"/>
  <c r="C467" i="3"/>
  <c r="C468" i="3"/>
  <c r="C469" i="3"/>
  <c r="C470" i="3"/>
  <c r="C471" i="3"/>
  <c r="C472" i="3"/>
  <c r="C473" i="3"/>
  <c r="C474" i="3"/>
  <c r="C475" i="3"/>
  <c r="C476" i="3"/>
  <c r="C477" i="3"/>
  <c r="C478" i="3"/>
  <c r="C479" i="3"/>
  <c r="C480" i="3"/>
  <c r="C481" i="3"/>
  <c r="C482" i="3"/>
  <c r="C483" i="3"/>
  <c r="C484" i="3"/>
  <c r="C485" i="3"/>
  <c r="C486" i="3"/>
  <c r="C487" i="3"/>
  <c r="C488" i="3"/>
  <c r="C489" i="3"/>
  <c r="C490" i="3"/>
  <c r="C491" i="3"/>
  <c r="C492" i="3"/>
  <c r="C493" i="3"/>
  <c r="C494" i="3"/>
  <c r="C495" i="3"/>
  <c r="C496" i="3"/>
  <c r="C497" i="3"/>
  <c r="C498" i="3"/>
  <c r="C499" i="3"/>
  <c r="C500" i="3"/>
  <c r="C501" i="3"/>
  <c r="C502" i="3"/>
  <c r="C503" i="3"/>
  <c r="C504" i="3"/>
  <c r="C505" i="3"/>
  <c r="C506" i="3"/>
  <c r="C507" i="3"/>
  <c r="C508" i="3"/>
  <c r="C509" i="3"/>
  <c r="C510" i="3"/>
  <c r="C511" i="3"/>
  <c r="C512" i="3"/>
  <c r="C513" i="3"/>
  <c r="C514" i="3"/>
  <c r="C515" i="3"/>
  <c r="C516" i="3"/>
  <c r="C517" i="3"/>
  <c r="C518" i="3"/>
  <c r="C519" i="3"/>
  <c r="C520" i="3"/>
  <c r="C521" i="3"/>
  <c r="C522" i="3"/>
  <c r="C523" i="3"/>
  <c r="C524" i="3"/>
  <c r="C525" i="3"/>
  <c r="C526" i="3"/>
  <c r="C527" i="3"/>
  <c r="C528" i="3"/>
  <c r="C529" i="3"/>
  <c r="C530" i="3"/>
  <c r="C531" i="3"/>
  <c r="C532" i="3"/>
  <c r="C533" i="3"/>
  <c r="C534" i="3"/>
  <c r="C535" i="3"/>
  <c r="C536" i="3"/>
  <c r="C537" i="3"/>
  <c r="C538" i="3"/>
  <c r="C539" i="3"/>
  <c r="C540" i="3"/>
  <c r="C541" i="3"/>
  <c r="C542" i="3"/>
  <c r="C543" i="3"/>
  <c r="C544" i="3"/>
  <c r="C545" i="3"/>
  <c r="C546" i="3"/>
  <c r="C547" i="3"/>
  <c r="C548" i="3"/>
  <c r="C549" i="3"/>
  <c r="C550" i="3"/>
  <c r="C551" i="3"/>
  <c r="C552" i="3"/>
  <c r="C553" i="3"/>
  <c r="C554" i="3"/>
  <c r="C555" i="3"/>
  <c r="C556" i="3"/>
  <c r="C557" i="3"/>
  <c r="C558" i="3"/>
  <c r="C559" i="3"/>
  <c r="C560" i="3"/>
  <c r="C561" i="3"/>
  <c r="C562" i="3"/>
  <c r="C563" i="3"/>
  <c r="C564" i="3"/>
  <c r="C565" i="3"/>
  <c r="C566" i="3"/>
  <c r="C567" i="3"/>
  <c r="C568" i="3"/>
  <c r="C569" i="3"/>
  <c r="C570" i="3"/>
  <c r="C571" i="3"/>
  <c r="C572" i="3"/>
  <c r="C573" i="3"/>
  <c r="C574" i="3"/>
  <c r="C575" i="3"/>
  <c r="C576" i="3"/>
  <c r="C577" i="3"/>
  <c r="C578" i="3"/>
  <c r="C579" i="3"/>
  <c r="C580" i="3"/>
  <c r="C581" i="3"/>
  <c r="C582" i="3"/>
  <c r="C583" i="3"/>
  <c r="C584" i="3"/>
  <c r="C585" i="3"/>
  <c r="C586" i="3"/>
  <c r="C587" i="3"/>
  <c r="C588" i="3"/>
  <c r="C589" i="3"/>
  <c r="C590" i="3"/>
  <c r="C591" i="3"/>
  <c r="C592" i="3"/>
  <c r="C593" i="3"/>
  <c r="C594" i="3"/>
  <c r="C595" i="3"/>
  <c r="C596" i="3"/>
  <c r="C597" i="3"/>
  <c r="C598" i="3"/>
  <c r="C599" i="3"/>
  <c r="C600" i="3"/>
  <c r="C601" i="3"/>
  <c r="C602" i="3"/>
  <c r="C603" i="3"/>
  <c r="C604" i="3"/>
  <c r="C605" i="3"/>
  <c r="C606" i="3"/>
  <c r="C607" i="3"/>
  <c r="C608" i="3"/>
  <c r="C609" i="3"/>
  <c r="C610" i="3"/>
  <c r="C611" i="3"/>
  <c r="C612" i="3"/>
  <c r="C613" i="3"/>
  <c r="C614" i="3"/>
  <c r="C615" i="3"/>
  <c r="C616" i="3"/>
  <c r="C617" i="3"/>
  <c r="C618" i="3"/>
  <c r="C619" i="3"/>
  <c r="C620" i="3"/>
  <c r="C621" i="3"/>
  <c r="C622" i="3"/>
  <c r="C623" i="3"/>
  <c r="C624" i="3"/>
  <c r="C625" i="3"/>
  <c r="C626" i="3"/>
  <c r="C627" i="3"/>
  <c r="C628" i="3"/>
  <c r="C629" i="3"/>
  <c r="C630" i="3"/>
  <c r="C631" i="3"/>
  <c r="C632" i="3"/>
  <c r="C633" i="3"/>
  <c r="C634" i="3"/>
  <c r="C635" i="3"/>
  <c r="C636" i="3"/>
  <c r="C637" i="3"/>
  <c r="C638" i="3"/>
  <c r="C639" i="3"/>
  <c r="C640" i="3"/>
  <c r="C641" i="3"/>
  <c r="C642" i="3"/>
  <c r="C643" i="3"/>
  <c r="C644" i="3"/>
  <c r="C645" i="3"/>
  <c r="C646" i="3"/>
  <c r="C647" i="3"/>
  <c r="C648" i="3"/>
  <c r="C649" i="3"/>
  <c r="C650" i="3"/>
  <c r="C651" i="3"/>
  <c r="C652" i="3"/>
  <c r="C653" i="3"/>
  <c r="C654" i="3"/>
  <c r="C655" i="3"/>
  <c r="C656" i="3"/>
  <c r="C657" i="3"/>
  <c r="C658" i="3"/>
  <c r="C659" i="3"/>
  <c r="C660" i="3"/>
  <c r="C661" i="3"/>
  <c r="C662" i="3"/>
  <c r="C663" i="3"/>
  <c r="C664" i="3"/>
  <c r="C665" i="3"/>
  <c r="C666" i="3"/>
  <c r="C667" i="3"/>
  <c r="C668" i="3"/>
  <c r="C669" i="3"/>
  <c r="C670" i="3"/>
  <c r="C671" i="3"/>
  <c r="C672" i="3"/>
  <c r="C673" i="3"/>
  <c r="C674" i="3"/>
  <c r="C675" i="3"/>
  <c r="C676" i="3"/>
  <c r="C677" i="3"/>
  <c r="C678" i="3"/>
  <c r="C679" i="3"/>
  <c r="C680" i="3"/>
  <c r="C681" i="3"/>
  <c r="C682" i="3"/>
  <c r="C683" i="3"/>
  <c r="C684" i="3"/>
  <c r="C685" i="3"/>
  <c r="C686" i="3"/>
  <c r="C687" i="3"/>
  <c r="C688" i="3"/>
  <c r="C689" i="3"/>
  <c r="C690" i="3"/>
  <c r="C691" i="3"/>
  <c r="C692" i="3"/>
  <c r="C693" i="3"/>
  <c r="C694" i="3"/>
  <c r="C695" i="3"/>
  <c r="C696" i="3"/>
  <c r="C697" i="3"/>
  <c r="C698" i="3"/>
  <c r="C699" i="3"/>
  <c r="C700" i="3"/>
  <c r="C701" i="3"/>
  <c r="C702" i="3"/>
  <c r="C703" i="3"/>
  <c r="C704" i="3"/>
  <c r="C705" i="3"/>
  <c r="C706" i="3"/>
  <c r="C707" i="3"/>
  <c r="C708" i="3"/>
  <c r="C709" i="3"/>
  <c r="C710" i="3"/>
  <c r="C711" i="3"/>
  <c r="C712" i="3"/>
  <c r="C713" i="3"/>
  <c r="C714" i="3"/>
  <c r="C715" i="3"/>
  <c r="C716" i="3"/>
  <c r="C717" i="3"/>
  <c r="C718" i="3"/>
  <c r="C719" i="3"/>
  <c r="C720" i="3"/>
  <c r="C721" i="3"/>
  <c r="C722" i="3"/>
  <c r="C723" i="3"/>
  <c r="C724" i="3"/>
  <c r="C725" i="3"/>
  <c r="C726" i="3"/>
  <c r="C727" i="3"/>
  <c r="C728" i="3"/>
  <c r="C729" i="3"/>
  <c r="C730" i="3"/>
  <c r="C731" i="3"/>
  <c r="C732" i="3"/>
  <c r="C733" i="3"/>
  <c r="C734" i="3"/>
  <c r="C735" i="3"/>
  <c r="C736" i="3"/>
  <c r="C737" i="3"/>
  <c r="C738" i="3"/>
  <c r="C739" i="3"/>
  <c r="C740" i="3"/>
  <c r="C741" i="3"/>
  <c r="C742" i="3"/>
  <c r="C743" i="3"/>
  <c r="C744" i="3"/>
  <c r="C745" i="3"/>
  <c r="C746" i="3"/>
  <c r="C747" i="3"/>
  <c r="C748" i="3"/>
  <c r="C749" i="3"/>
  <c r="C750" i="3"/>
  <c r="C751" i="3"/>
  <c r="C752" i="3"/>
  <c r="C753" i="3"/>
  <c r="C754" i="3"/>
  <c r="C755" i="3"/>
  <c r="C756" i="3"/>
  <c r="C757" i="3"/>
  <c r="C758" i="3"/>
  <c r="C759" i="3"/>
  <c r="C760" i="3"/>
  <c r="C761" i="3"/>
  <c r="C762" i="3"/>
  <c r="C763" i="3"/>
  <c r="C764" i="3"/>
  <c r="C765" i="3"/>
  <c r="C766" i="3"/>
  <c r="C767" i="3"/>
  <c r="C768" i="3"/>
  <c r="C769" i="3"/>
  <c r="C770" i="3"/>
  <c r="C771" i="3"/>
  <c r="C3" i="7" s="1"/>
  <c r="C772" i="3"/>
  <c r="C4" i="7" s="1"/>
  <c r="C773" i="3"/>
  <c r="C5" i="7" s="1"/>
  <c r="C774" i="3"/>
  <c r="C6" i="7" s="1"/>
  <c r="C775" i="3"/>
  <c r="C7" i="7" s="1"/>
  <c r="C776" i="3"/>
  <c r="C8" i="7" s="1"/>
  <c r="C777" i="3"/>
  <c r="C9" i="7" s="1"/>
  <c r="C778" i="3"/>
  <c r="C10" i="7" s="1"/>
  <c r="C779" i="3"/>
  <c r="C11" i="7" s="1"/>
  <c r="C780" i="3"/>
  <c r="C12" i="7" s="1"/>
  <c r="C781" i="3"/>
  <c r="C13" i="7" s="1"/>
  <c r="C782" i="3"/>
  <c r="C14" i="7" s="1"/>
  <c r="C783" i="3"/>
  <c r="C15" i="7" s="1"/>
  <c r="C784" i="3"/>
  <c r="C785" i="3"/>
  <c r="C17" i="7" s="1"/>
  <c r="C786" i="3"/>
  <c r="C18" i="7" s="1"/>
  <c r="C787" i="3"/>
  <c r="C19" i="7" s="1"/>
  <c r="C788" i="3"/>
  <c r="C20" i="7" s="1"/>
  <c r="C789" i="3"/>
  <c r="C21" i="7" s="1"/>
  <c r="C790" i="3"/>
  <c r="C22" i="7" s="1"/>
  <c r="C791" i="3"/>
  <c r="C23" i="7" s="1"/>
  <c r="C792" i="3"/>
  <c r="C24" i="7" s="1"/>
  <c r="C793" i="3"/>
  <c r="C25" i="7" s="1"/>
  <c r="C794" i="3"/>
  <c r="C26" i="7" s="1"/>
  <c r="C795" i="3"/>
  <c r="C27" i="7" s="1"/>
  <c r="C796" i="3"/>
  <c r="C28" i="7" s="1"/>
  <c r="C797" i="3"/>
  <c r="C29" i="7" s="1"/>
  <c r="C798" i="3"/>
  <c r="C30" i="7" s="1"/>
  <c r="C799" i="3"/>
  <c r="C31" i="7" s="1"/>
  <c r="C800" i="3"/>
  <c r="C32" i="7" s="1"/>
  <c r="C801" i="3"/>
  <c r="C802" i="3"/>
  <c r="C803" i="3"/>
  <c r="C35" i="7" s="1"/>
  <c r="C804" i="3"/>
  <c r="C36" i="7" s="1"/>
  <c r="C805" i="3"/>
  <c r="C37" i="7" s="1"/>
  <c r="C806" i="3"/>
  <c r="C38" i="7" s="1"/>
  <c r="C807" i="3"/>
  <c r="C39" i="7" s="1"/>
  <c r="C808" i="3"/>
  <c r="C40" i="7" s="1"/>
  <c r="C809" i="3"/>
  <c r="C41" i="7" s="1"/>
  <c r="C810" i="3"/>
  <c r="C42" i="7" s="1"/>
  <c r="C811" i="3"/>
  <c r="C43" i="7" s="1"/>
  <c r="C812" i="3"/>
  <c r="C44" i="7" s="1"/>
  <c r="C813" i="3"/>
  <c r="C45" i="7" s="1"/>
  <c r="C814" i="3"/>
  <c r="C46" i="7" s="1"/>
  <c r="C815" i="3"/>
  <c r="C816" i="3"/>
  <c r="C48" i="7" s="1"/>
  <c r="C817" i="3"/>
  <c r="C49" i="7" s="1"/>
  <c r="C818" i="3"/>
  <c r="C50" i="7" s="1"/>
  <c r="C819" i="3"/>
  <c r="C51" i="7" s="1"/>
  <c r="C820" i="3"/>
  <c r="C52" i="7" s="1"/>
  <c r="C821" i="3"/>
  <c r="C53" i="7" s="1"/>
  <c r="C822" i="3"/>
  <c r="C54" i="7" s="1"/>
  <c r="C823" i="3"/>
  <c r="C55" i="7" s="1"/>
  <c r="C824" i="3"/>
  <c r="C56" i="7" s="1"/>
  <c r="C825" i="3"/>
  <c r="C57" i="7" s="1"/>
  <c r="C826" i="3"/>
  <c r="C58" i="7" s="1"/>
  <c r="C827" i="3"/>
  <c r="C59" i="7" s="1"/>
  <c r="C828" i="3"/>
  <c r="C829" i="3"/>
  <c r="C61" i="7" s="1"/>
  <c r="C830" i="3"/>
  <c r="C62" i="7" s="1"/>
  <c r="C831" i="3"/>
  <c r="C63" i="7" s="1"/>
  <c r="C832" i="3"/>
  <c r="C64" i="7" s="1"/>
  <c r="C833" i="3"/>
  <c r="C65" i="7" s="1"/>
  <c r="C834" i="3"/>
  <c r="C66" i="7" s="1"/>
  <c r="C835" i="3"/>
  <c r="C67" i="7" s="1"/>
  <c r="C836" i="3"/>
  <c r="C68" i="7" s="1"/>
  <c r="C837" i="3"/>
  <c r="C69" i="7" s="1"/>
  <c r="C838" i="3"/>
  <c r="C70" i="7" s="1"/>
  <c r="C839" i="3"/>
  <c r="C71" i="7" s="1"/>
  <c r="C840" i="3"/>
  <c r="C72" i="7" s="1"/>
  <c r="C841" i="3"/>
  <c r="C73" i="7" s="1"/>
  <c r="C842" i="3"/>
  <c r="C74" i="7" s="1"/>
  <c r="C843" i="3"/>
  <c r="C844" i="3"/>
  <c r="C76" i="7" s="1"/>
  <c r="C845" i="3"/>
  <c r="C77" i="7" s="1"/>
  <c r="C846" i="3"/>
  <c r="C78" i="7" s="1"/>
  <c r="C847" i="3"/>
  <c r="C79" i="7" s="1"/>
  <c r="C848" i="3"/>
  <c r="C80" i="7" s="1"/>
  <c r="C849" i="3"/>
  <c r="C81" i="7" s="1"/>
  <c r="C850" i="3"/>
  <c r="C82" i="7" s="1"/>
  <c r="C851" i="3"/>
  <c r="C83" i="7" s="1"/>
  <c r="C852" i="3"/>
  <c r="C84" i="7" s="1"/>
  <c r="C853" i="3"/>
  <c r="C85" i="7" s="1"/>
  <c r="C854" i="3"/>
  <c r="C86" i="7" s="1"/>
  <c r="C855" i="3"/>
  <c r="C87" i="7" s="1"/>
  <c r="C856" i="3"/>
  <c r="C88" i="7" s="1"/>
  <c r="C857" i="3"/>
  <c r="C89" i="7" s="1"/>
  <c r="C858" i="3"/>
  <c r="C859" i="3"/>
  <c r="C91" i="7" s="1"/>
  <c r="C860" i="3"/>
  <c r="C92" i="7" s="1"/>
  <c r="C861" i="3"/>
  <c r="C93" i="7" s="1"/>
  <c r="C862" i="3"/>
  <c r="C863" i="3"/>
  <c r="C95" i="7" s="1"/>
  <c r="C864" i="3"/>
  <c r="C96" i="7" s="1"/>
  <c r="C865" i="3"/>
  <c r="C97" i="7" s="1"/>
  <c r="C866" i="3"/>
  <c r="C98" i="7" s="1"/>
  <c r="C867" i="3"/>
  <c r="C99" i="7" s="1"/>
  <c r="C868" i="3"/>
  <c r="C100" i="7" s="1"/>
  <c r="C869" i="3"/>
  <c r="C101" i="7" s="1"/>
  <c r="C870" i="3"/>
  <c r="C102" i="7" s="1"/>
  <c r="C871" i="3"/>
  <c r="C103" i="7" s="1"/>
  <c r="C872" i="3"/>
  <c r="C104" i="7" s="1"/>
  <c r="C873" i="3"/>
  <c r="C105" i="7" s="1"/>
  <c r="C874" i="3"/>
  <c r="C106" i="7" s="1"/>
  <c r="C875" i="3"/>
  <c r="C107" i="7" s="1"/>
  <c r="C876" i="3"/>
  <c r="C108" i="7" s="1"/>
  <c r="C877" i="3"/>
  <c r="C109" i="7" s="1"/>
  <c r="C878" i="3"/>
  <c r="C110" i="7" s="1"/>
  <c r="C879" i="3"/>
  <c r="C111" i="7" s="1"/>
  <c r="C880" i="3"/>
  <c r="C112" i="7" s="1"/>
  <c r="C881" i="3"/>
  <c r="C113" i="7" s="1"/>
  <c r="C882" i="3"/>
  <c r="C114" i="7" s="1"/>
  <c r="C883" i="3"/>
  <c r="C115" i="7" s="1"/>
  <c r="C884" i="3"/>
  <c r="C116" i="7" s="1"/>
  <c r="C885" i="3"/>
  <c r="C117" i="7" s="1"/>
  <c r="C886" i="3"/>
  <c r="C118" i="7" s="1"/>
  <c r="C3" i="3"/>
  <c r="C90" i="7"/>
  <c r="D4" i="7"/>
  <c r="D5" i="7"/>
  <c r="D6" i="7"/>
  <c r="D7" i="7" s="1"/>
  <c r="D8" i="7" s="1"/>
  <c r="D9" i="7" s="1"/>
  <c r="D10" i="7" s="1"/>
  <c r="D11" i="7" s="1"/>
  <c r="D12" i="7" s="1"/>
  <c r="D13" i="7" s="1"/>
  <c r="D14" i="7" s="1"/>
  <c r="D15" i="7" s="1"/>
  <c r="D16" i="7" s="1"/>
  <c r="D17" i="7" s="1"/>
  <c r="D18" i="7" s="1"/>
  <c r="D19" i="7" s="1"/>
  <c r="D20" i="7" s="1"/>
  <c r="D21" i="7" s="1"/>
  <c r="D22" i="7" s="1"/>
  <c r="D23" i="7" s="1"/>
  <c r="D24" i="7" s="1"/>
  <c r="D25" i="7" s="1"/>
  <c r="D26" i="7" s="1"/>
  <c r="D27" i="7" s="1"/>
  <c r="D28" i="7" s="1"/>
  <c r="D29" i="7" s="1"/>
  <c r="D30" i="7" s="1"/>
  <c r="D31" i="7" s="1"/>
  <c r="D32" i="7" s="1"/>
  <c r="D33" i="7" s="1"/>
  <c r="D34" i="7" s="1"/>
  <c r="D35" i="7" s="1"/>
  <c r="D36" i="7" s="1"/>
  <c r="D37" i="7" s="1"/>
  <c r="D38" i="7" s="1"/>
  <c r="D39" i="7" s="1"/>
  <c r="D40" i="7" s="1"/>
  <c r="D41" i="7" s="1"/>
  <c r="D42" i="7" s="1"/>
  <c r="D43" i="7" s="1"/>
  <c r="D44" i="7" s="1"/>
  <c r="D45" i="7" s="1"/>
  <c r="D46" i="7" s="1"/>
  <c r="D47" i="7" s="1"/>
  <c r="D48" i="7" s="1"/>
  <c r="D49" i="7" s="1"/>
  <c r="D50" i="7" s="1"/>
  <c r="D51" i="7" s="1"/>
  <c r="D52" i="7" s="1"/>
  <c r="D53" i="7" s="1"/>
  <c r="D54" i="7" s="1"/>
  <c r="D55" i="7" s="1"/>
  <c r="D56" i="7" s="1"/>
  <c r="D57" i="7" s="1"/>
  <c r="D58" i="7" s="1"/>
  <c r="D59" i="7" s="1"/>
  <c r="D60" i="7" s="1"/>
  <c r="D61" i="7" s="1"/>
  <c r="D62" i="7" s="1"/>
  <c r="D63" i="7" s="1"/>
  <c r="D64" i="7" s="1"/>
  <c r="D65" i="7" s="1"/>
  <c r="D66" i="7" s="1"/>
  <c r="D67" i="7" s="1"/>
  <c r="D68" i="7" s="1"/>
  <c r="D69" i="7" s="1"/>
  <c r="D70" i="7" s="1"/>
  <c r="D71" i="7" s="1"/>
  <c r="D72" i="7" s="1"/>
  <c r="D73" i="7" s="1"/>
  <c r="D74" i="7" s="1"/>
  <c r="D75" i="7" s="1"/>
  <c r="D76" i="7" s="1"/>
  <c r="D77" i="7" s="1"/>
  <c r="D78" i="7" s="1"/>
  <c r="D79" i="7" s="1"/>
  <c r="D80" i="7" s="1"/>
  <c r="D81" i="7" s="1"/>
  <c r="D82" i="7" s="1"/>
  <c r="D83" i="7" s="1"/>
  <c r="D84" i="7" s="1"/>
  <c r="D85" i="7" s="1"/>
  <c r="D86" i="7" s="1"/>
  <c r="D87" i="7" s="1"/>
  <c r="D88" i="7" s="1"/>
  <c r="D89" i="7" s="1"/>
  <c r="D90" i="7" s="1"/>
  <c r="D91" i="7" s="1"/>
  <c r="D92" i="7" s="1"/>
  <c r="D93" i="7" s="1"/>
  <c r="D94" i="7" s="1"/>
  <c r="D95" i="7" s="1"/>
  <c r="D96" i="7" s="1"/>
  <c r="D97" i="7" s="1"/>
  <c r="D98" i="7" s="1"/>
  <c r="D99" i="7" s="1"/>
  <c r="D100" i="7" s="1"/>
  <c r="D101" i="7" s="1"/>
  <c r="D102" i="7" s="1"/>
  <c r="D103" i="7" s="1"/>
  <c r="D104" i="7" s="1"/>
  <c r="D105" i="7" s="1"/>
  <c r="D106" i="7" s="1"/>
  <c r="D107" i="7" s="1"/>
  <c r="D108" i="7" s="1"/>
  <c r="D109" i="7" s="1"/>
  <c r="D110" i="7" s="1"/>
  <c r="D111" i="7" s="1"/>
  <c r="D112" i="7" s="1"/>
  <c r="D113" i="7" s="1"/>
  <c r="D114" i="7" s="1"/>
  <c r="D115" i="7" s="1"/>
  <c r="D116" i="7" s="1"/>
  <c r="D117" i="7" s="1"/>
  <c r="D118" i="7" s="1"/>
  <c r="D3" i="7"/>
  <c r="C16" i="7"/>
  <c r="C33" i="7"/>
  <c r="C34" i="7"/>
  <c r="C47" i="7"/>
  <c r="C60" i="7"/>
  <c r="C75" i="7"/>
  <c r="C94" i="7"/>
  <c r="B120" i="7"/>
  <c r="C121" i="7" l="1"/>
  <c r="E3" i="7"/>
  <c r="E4" i="7" s="1"/>
  <c r="E5" i="7" s="1"/>
  <c r="E6" i="7" s="1"/>
  <c r="E7" i="7" s="1"/>
  <c r="E8" i="7" s="1"/>
  <c r="E9" i="7" s="1"/>
  <c r="E10" i="7" s="1"/>
  <c r="E11" i="7" s="1"/>
  <c r="E12" i="7" s="1"/>
  <c r="E13" i="7" s="1"/>
  <c r="E14" i="7" s="1"/>
  <c r="E15" i="7" s="1"/>
  <c r="E16" i="7" s="1"/>
  <c r="E17" i="7" s="1"/>
  <c r="E18" i="7" s="1"/>
  <c r="E19" i="7" s="1"/>
  <c r="E20" i="7" s="1"/>
  <c r="E21" i="7" s="1"/>
  <c r="E22" i="7" s="1"/>
  <c r="E23" i="7" s="1"/>
  <c r="E24" i="7" s="1"/>
  <c r="E25" i="7" s="1"/>
  <c r="E26" i="7" s="1"/>
  <c r="E27" i="7" s="1"/>
  <c r="E28" i="7" s="1"/>
  <c r="E29" i="7" s="1"/>
  <c r="E30" i="7" s="1"/>
  <c r="E31" i="7" s="1"/>
  <c r="E32" i="7" s="1"/>
  <c r="E33" i="7" s="1"/>
  <c r="E34" i="7" s="1"/>
  <c r="E35" i="7" s="1"/>
  <c r="E36" i="7" s="1"/>
  <c r="E37" i="7" s="1"/>
  <c r="E38" i="7" s="1"/>
  <c r="E39" i="7" s="1"/>
  <c r="E40" i="7" s="1"/>
  <c r="E41" i="7" s="1"/>
  <c r="E42" i="7" s="1"/>
  <c r="E43" i="7" s="1"/>
  <c r="E44" i="7" s="1"/>
  <c r="E45" i="7" s="1"/>
  <c r="E46" i="7" s="1"/>
  <c r="E47" i="7" s="1"/>
  <c r="E48" i="7" s="1"/>
  <c r="E49" i="7" s="1"/>
  <c r="E50" i="7" s="1"/>
  <c r="E51" i="7" s="1"/>
  <c r="E52" i="7" s="1"/>
  <c r="E53" i="7" s="1"/>
  <c r="E54" i="7" s="1"/>
  <c r="E55" i="7" s="1"/>
  <c r="E56" i="7" s="1"/>
  <c r="E57" i="7" s="1"/>
  <c r="E58" i="7" s="1"/>
  <c r="E59" i="7" s="1"/>
  <c r="E60" i="7" s="1"/>
  <c r="E61" i="7" s="1"/>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C120" i="7"/>
  <c r="B124" i="7"/>
  <c r="B121" i="7"/>
  <c r="B123" i="7"/>
  <c r="A3" i="5" l="1"/>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A442" i="5"/>
  <c r="A443" i="5"/>
  <c r="A444" i="5"/>
  <c r="A445" i="5"/>
  <c r="A446" i="5"/>
  <c r="A447" i="5"/>
  <c r="A448" i="5"/>
  <c r="A449" i="5"/>
  <c r="A450" i="5"/>
  <c r="A451" i="5"/>
  <c r="A452" i="5"/>
  <c r="A453" i="5"/>
  <c r="A454" i="5"/>
  <c r="A455" i="5"/>
  <c r="A456" i="5"/>
  <c r="A457" i="5"/>
  <c r="A458" i="5"/>
  <c r="A459" i="5"/>
  <c r="A460" i="5"/>
  <c r="A461" i="5"/>
  <c r="A462" i="5"/>
  <c r="A463" i="5"/>
  <c r="A464" i="5"/>
  <c r="A465" i="5"/>
  <c r="A466" i="5"/>
  <c r="A467" i="5"/>
  <c r="A468" i="5"/>
  <c r="A469" i="5"/>
  <c r="A470" i="5"/>
  <c r="A471" i="5"/>
  <c r="A472" i="5"/>
  <c r="A473" i="5"/>
  <c r="A474" i="5"/>
  <c r="A475" i="5"/>
  <c r="A476" i="5"/>
  <c r="A477" i="5"/>
  <c r="A478" i="5"/>
  <c r="A479" i="5"/>
  <c r="A480" i="5"/>
  <c r="A481" i="5"/>
  <c r="A482" i="5"/>
  <c r="A483" i="5"/>
  <c r="A484" i="5"/>
  <c r="A485" i="5"/>
  <c r="A486" i="5"/>
  <c r="A487" i="5"/>
  <c r="A488" i="5"/>
  <c r="A489" i="5"/>
  <c r="A490" i="5"/>
  <c r="A491" i="5"/>
  <c r="A492" i="5"/>
  <c r="A493" i="5"/>
  <c r="A494" i="5"/>
  <c r="A495" i="5"/>
  <c r="A496" i="5"/>
  <c r="A497" i="5"/>
  <c r="A498" i="5"/>
  <c r="A499" i="5"/>
  <c r="A500" i="5"/>
  <c r="A501" i="5"/>
  <c r="A502" i="5"/>
  <c r="A503" i="5"/>
  <c r="A504" i="5"/>
  <c r="A505" i="5"/>
  <c r="A506" i="5"/>
  <c r="A507" i="5"/>
  <c r="A508" i="5"/>
  <c r="A509" i="5"/>
  <c r="A510" i="5"/>
  <c r="A511" i="5"/>
  <c r="A512" i="5"/>
  <c r="A513" i="5"/>
  <c r="A514" i="5"/>
  <c r="A515" i="5"/>
  <c r="A516" i="5"/>
  <c r="A517" i="5"/>
  <c r="A518" i="5"/>
  <c r="A519" i="5"/>
  <c r="A520" i="5"/>
  <c r="A521" i="5"/>
  <c r="A522" i="5"/>
  <c r="A523" i="5"/>
  <c r="A524" i="5"/>
  <c r="A525" i="5"/>
  <c r="A526" i="5"/>
  <c r="A527" i="5"/>
  <c r="A528" i="5"/>
  <c r="A529" i="5"/>
  <c r="A530" i="5"/>
  <c r="A531" i="5"/>
  <c r="A532" i="5"/>
  <c r="A533" i="5"/>
  <c r="A534" i="5"/>
  <c r="A535" i="5"/>
  <c r="A536" i="5"/>
  <c r="A537" i="5"/>
  <c r="A538" i="5"/>
  <c r="A539" i="5"/>
  <c r="A540" i="5"/>
  <c r="A541" i="5"/>
  <c r="A542" i="5"/>
  <c r="A543" i="5"/>
  <c r="A544" i="5"/>
  <c r="A545" i="5"/>
  <c r="A546" i="5"/>
  <c r="A547" i="5"/>
  <c r="A548" i="5"/>
  <c r="A549" i="5"/>
  <c r="A550" i="5"/>
  <c r="A551" i="5"/>
  <c r="A552" i="5"/>
  <c r="A553" i="5"/>
  <c r="A554" i="5"/>
  <c r="A555" i="5"/>
  <c r="A556" i="5"/>
  <c r="A557" i="5"/>
  <c r="A558" i="5"/>
  <c r="A559" i="5"/>
  <c r="A560" i="5"/>
  <c r="A561" i="5"/>
  <c r="A562" i="5"/>
  <c r="A563" i="5"/>
  <c r="A564" i="5"/>
  <c r="A565" i="5"/>
  <c r="A566" i="5"/>
  <c r="A567" i="5"/>
  <c r="A568" i="5"/>
  <c r="A569" i="5"/>
  <c r="A570" i="5"/>
  <c r="A571" i="5"/>
  <c r="A572" i="5"/>
  <c r="A573" i="5"/>
  <c r="A574" i="5"/>
  <c r="A575" i="5"/>
  <c r="A576" i="5"/>
  <c r="A577" i="5"/>
  <c r="A578" i="5"/>
  <c r="A579" i="5"/>
  <c r="A580" i="5"/>
  <c r="A581" i="5"/>
  <c r="A582" i="5"/>
  <c r="A583" i="5"/>
  <c r="A584" i="5"/>
  <c r="A585" i="5"/>
  <c r="A586" i="5"/>
  <c r="A587" i="5"/>
  <c r="A588" i="5"/>
  <c r="A589" i="5"/>
  <c r="A590" i="5"/>
  <c r="A591" i="5"/>
  <c r="A592" i="5"/>
  <c r="A593" i="5"/>
  <c r="A594" i="5"/>
  <c r="A595" i="5"/>
  <c r="A596" i="5"/>
  <c r="A597" i="5"/>
  <c r="A598" i="5"/>
  <c r="A599" i="5"/>
  <c r="A600" i="5"/>
  <c r="A601" i="5"/>
  <c r="A602" i="5"/>
  <c r="A603" i="5"/>
  <c r="A604" i="5"/>
  <c r="A605" i="5"/>
  <c r="A606" i="5"/>
  <c r="A607" i="5"/>
  <c r="A608" i="5"/>
  <c r="A609" i="5"/>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2" i="5"/>
  <c r="A4" i="3" l="1"/>
  <c r="D3" i="3"/>
  <c r="C887" i="3" l="1"/>
  <c r="C888" i="3"/>
  <c r="D4" i="3"/>
  <c r="D5" i="3" s="1"/>
  <c r="D6" i="3" s="1"/>
  <c r="D7" i="3" s="1"/>
  <c r="D8" i="3" s="1"/>
  <c r="D9" i="3" s="1"/>
  <c r="D10" i="3" s="1"/>
  <c r="D11" i="3" s="1"/>
  <c r="D12" i="3" s="1"/>
  <c r="D13" i="3" s="1"/>
  <c r="D14" i="3" s="1"/>
  <c r="D15" i="3" s="1"/>
  <c r="D16" i="3" s="1"/>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D61" i="3" s="1"/>
  <c r="D62" i="3" s="1"/>
  <c r="D63" i="3" s="1"/>
  <c r="D64" i="3" s="1"/>
  <c r="D65" i="3" s="1"/>
  <c r="D66" i="3" s="1"/>
  <c r="D67" i="3" s="1"/>
  <c r="D68" i="3" s="1"/>
  <c r="D69" i="3" s="1"/>
  <c r="D70" i="3" s="1"/>
  <c r="D71" i="3" s="1"/>
  <c r="D72" i="3" s="1"/>
  <c r="D73" i="3" s="1"/>
  <c r="D74" i="3" s="1"/>
  <c r="D75" i="3" s="1"/>
  <c r="D76" i="3" s="1"/>
  <c r="D77" i="3" s="1"/>
  <c r="D78" i="3" s="1"/>
  <c r="D79" i="3" s="1"/>
  <c r="D80" i="3" s="1"/>
  <c r="D81" i="3" s="1"/>
  <c r="D82" i="3" s="1"/>
  <c r="D83" i="3" s="1"/>
  <c r="D84" i="3" s="1"/>
  <c r="D85" i="3" s="1"/>
  <c r="D86" i="3" s="1"/>
  <c r="D87" i="3" s="1"/>
  <c r="D88" i="3" s="1"/>
  <c r="D89" i="3" s="1"/>
  <c r="D90" i="3" s="1"/>
  <c r="D91" i="3" s="1"/>
  <c r="D92" i="3" s="1"/>
  <c r="D93" i="3" s="1"/>
  <c r="D94" i="3" s="1"/>
  <c r="D95" i="3" s="1"/>
  <c r="D96" i="3" s="1"/>
  <c r="D97" i="3" s="1"/>
  <c r="D98" i="3" s="1"/>
  <c r="D99" i="3" s="1"/>
  <c r="D100" i="3" s="1"/>
  <c r="D101" i="3" s="1"/>
  <c r="D102" i="3" s="1"/>
  <c r="D103" i="3" s="1"/>
  <c r="D104" i="3" s="1"/>
  <c r="D105" i="3" s="1"/>
  <c r="D106" i="3" s="1"/>
  <c r="D107" i="3" s="1"/>
  <c r="D108" i="3" s="1"/>
  <c r="D109" i="3" s="1"/>
  <c r="D110" i="3" s="1"/>
  <c r="D111" i="3" s="1"/>
  <c r="D112" i="3" s="1"/>
  <c r="D113" i="3" s="1"/>
  <c r="D114" i="3" s="1"/>
  <c r="D115" i="3" s="1"/>
  <c r="D116" i="3" s="1"/>
  <c r="D117" i="3" s="1"/>
  <c r="D118" i="3" s="1"/>
  <c r="D119" i="3" s="1"/>
  <c r="D120" i="3" s="1"/>
  <c r="D121" i="3" s="1"/>
  <c r="D122" i="3" s="1"/>
  <c r="D123" i="3" s="1"/>
  <c r="D124" i="3" s="1"/>
  <c r="D125" i="3" s="1"/>
  <c r="D126" i="3" s="1"/>
  <c r="D127" i="3" s="1"/>
  <c r="D128" i="3" s="1"/>
  <c r="D129" i="3" s="1"/>
  <c r="D130" i="3" s="1"/>
  <c r="D131" i="3" s="1"/>
  <c r="D132" i="3" s="1"/>
  <c r="D133" i="3" s="1"/>
  <c r="D134" i="3" s="1"/>
  <c r="D135" i="3" s="1"/>
  <c r="D136" i="3" s="1"/>
  <c r="D137" i="3" s="1"/>
  <c r="D138" i="3" s="1"/>
  <c r="D139" i="3" s="1"/>
  <c r="D140" i="3" s="1"/>
  <c r="D141" i="3" s="1"/>
  <c r="D142" i="3" s="1"/>
  <c r="D143" i="3" s="1"/>
  <c r="D144" i="3" s="1"/>
  <c r="D145" i="3" s="1"/>
  <c r="D146" i="3" s="1"/>
  <c r="D147" i="3" s="1"/>
  <c r="D148" i="3" s="1"/>
  <c r="D149" i="3" s="1"/>
  <c r="D150" i="3" s="1"/>
  <c r="D151" i="3" s="1"/>
  <c r="D152" i="3" s="1"/>
  <c r="D153" i="3" s="1"/>
  <c r="D154" i="3" s="1"/>
  <c r="D155" i="3" s="1"/>
  <c r="D156" i="3" s="1"/>
  <c r="D157" i="3" s="1"/>
  <c r="D158" i="3" s="1"/>
  <c r="D159" i="3" s="1"/>
  <c r="D160" i="3" s="1"/>
  <c r="D161" i="3" s="1"/>
  <c r="D162" i="3" s="1"/>
  <c r="D163" i="3" s="1"/>
  <c r="D164" i="3" s="1"/>
  <c r="D165" i="3" s="1"/>
  <c r="D166" i="3" s="1"/>
  <c r="D167" i="3" s="1"/>
  <c r="D168" i="3" s="1"/>
  <c r="D169" i="3" s="1"/>
  <c r="D170" i="3" s="1"/>
  <c r="D171" i="3" s="1"/>
  <c r="D172" i="3" s="1"/>
  <c r="D173" i="3" s="1"/>
  <c r="D174" i="3" s="1"/>
  <c r="D175" i="3" s="1"/>
  <c r="D176" i="3" s="1"/>
  <c r="D177" i="3" s="1"/>
  <c r="D178" i="3" s="1"/>
  <c r="D179" i="3" s="1"/>
  <c r="D180" i="3" s="1"/>
  <c r="D181" i="3" s="1"/>
  <c r="D182" i="3" s="1"/>
  <c r="D183" i="3" s="1"/>
  <c r="D184" i="3" s="1"/>
  <c r="D185" i="3" s="1"/>
  <c r="D186" i="3" s="1"/>
  <c r="D187" i="3" s="1"/>
  <c r="D188" i="3" s="1"/>
  <c r="D189" i="3" s="1"/>
  <c r="D190" i="3" s="1"/>
  <c r="D191" i="3" s="1"/>
  <c r="D192" i="3" s="1"/>
  <c r="D193" i="3" s="1"/>
  <c r="D194" i="3" s="1"/>
  <c r="D195" i="3" s="1"/>
  <c r="D196" i="3" s="1"/>
  <c r="D197" i="3" s="1"/>
  <c r="D198" i="3" s="1"/>
  <c r="D199" i="3" s="1"/>
  <c r="D200" i="3" s="1"/>
  <c r="D201" i="3" s="1"/>
  <c r="D202" i="3" s="1"/>
  <c r="D203" i="3" s="1"/>
  <c r="D204" i="3" s="1"/>
  <c r="D205" i="3" s="1"/>
  <c r="D206" i="3" s="1"/>
  <c r="D207" i="3" s="1"/>
  <c r="D208" i="3" s="1"/>
  <c r="D209" i="3" s="1"/>
  <c r="D210" i="3" s="1"/>
  <c r="D211" i="3" s="1"/>
  <c r="D212" i="3" s="1"/>
  <c r="D213" i="3" s="1"/>
  <c r="D214" i="3" s="1"/>
  <c r="D215" i="3" s="1"/>
  <c r="D216" i="3" s="1"/>
  <c r="D217" i="3" s="1"/>
  <c r="D218" i="3" s="1"/>
  <c r="D219" i="3" s="1"/>
  <c r="D220" i="3" s="1"/>
  <c r="D221" i="3" s="1"/>
  <c r="D222" i="3" s="1"/>
  <c r="D223" i="3" s="1"/>
  <c r="D224" i="3" s="1"/>
  <c r="D225" i="3" s="1"/>
  <c r="D226" i="3" s="1"/>
  <c r="D227" i="3" s="1"/>
  <c r="D228" i="3" s="1"/>
  <c r="D229" i="3" s="1"/>
  <c r="D230" i="3" s="1"/>
  <c r="D231" i="3" s="1"/>
  <c r="D232" i="3" s="1"/>
  <c r="D233" i="3" s="1"/>
  <c r="D234" i="3" s="1"/>
  <c r="D235" i="3" s="1"/>
  <c r="D236" i="3" s="1"/>
  <c r="D237" i="3" s="1"/>
  <c r="D238" i="3" s="1"/>
  <c r="D239" i="3" s="1"/>
  <c r="D240" i="3" s="1"/>
  <c r="D241" i="3" s="1"/>
  <c r="D242" i="3" s="1"/>
  <c r="D243" i="3" s="1"/>
  <c r="D244" i="3" s="1"/>
  <c r="D245" i="3" s="1"/>
  <c r="D246" i="3" s="1"/>
  <c r="D247" i="3" s="1"/>
  <c r="D248" i="3" s="1"/>
  <c r="D249" i="3" s="1"/>
  <c r="D250" i="3" s="1"/>
  <c r="D251" i="3" s="1"/>
  <c r="D252" i="3" s="1"/>
  <c r="D253" i="3" s="1"/>
  <c r="D254" i="3" s="1"/>
  <c r="D255" i="3" s="1"/>
  <c r="D256" i="3" s="1"/>
  <c r="D257" i="3" s="1"/>
  <c r="D258" i="3" s="1"/>
  <c r="D259" i="3" s="1"/>
  <c r="D260" i="3" s="1"/>
  <c r="D261" i="3" s="1"/>
  <c r="D262" i="3" s="1"/>
  <c r="D263" i="3" s="1"/>
  <c r="D264" i="3" s="1"/>
  <c r="D265" i="3" s="1"/>
  <c r="D266" i="3" s="1"/>
  <c r="D267" i="3" s="1"/>
  <c r="D268" i="3" s="1"/>
  <c r="D269" i="3" s="1"/>
  <c r="D270" i="3" s="1"/>
  <c r="D271" i="3" s="1"/>
  <c r="D272" i="3" s="1"/>
  <c r="D273" i="3" s="1"/>
  <c r="D274" i="3" s="1"/>
  <c r="D275" i="3" s="1"/>
  <c r="D276" i="3" s="1"/>
  <c r="D277" i="3" s="1"/>
  <c r="D278" i="3" s="1"/>
  <c r="D279" i="3" s="1"/>
  <c r="D280" i="3" s="1"/>
  <c r="D281" i="3" s="1"/>
  <c r="D282" i="3" s="1"/>
  <c r="D283" i="3" s="1"/>
  <c r="D284" i="3" s="1"/>
  <c r="D285" i="3" s="1"/>
  <c r="D286" i="3" s="1"/>
  <c r="D287" i="3" s="1"/>
  <c r="D288" i="3" s="1"/>
  <c r="D289" i="3" s="1"/>
  <c r="D290" i="3" s="1"/>
  <c r="D291" i="3" s="1"/>
  <c r="D292" i="3" s="1"/>
  <c r="D293" i="3" s="1"/>
  <c r="D294" i="3" s="1"/>
  <c r="D295" i="3" s="1"/>
  <c r="D296" i="3" s="1"/>
  <c r="D297" i="3" s="1"/>
  <c r="D298" i="3" s="1"/>
  <c r="D299" i="3" s="1"/>
  <c r="D300" i="3" s="1"/>
  <c r="D301" i="3" s="1"/>
  <c r="D302" i="3" s="1"/>
  <c r="D303" i="3" s="1"/>
  <c r="D304" i="3" s="1"/>
  <c r="D305" i="3" s="1"/>
  <c r="D306" i="3" s="1"/>
  <c r="D307" i="3" s="1"/>
  <c r="D308" i="3" s="1"/>
  <c r="D309" i="3" s="1"/>
  <c r="D310" i="3" s="1"/>
  <c r="D311" i="3" s="1"/>
  <c r="D312" i="3" s="1"/>
  <c r="D313" i="3" s="1"/>
  <c r="D314" i="3" s="1"/>
  <c r="D315" i="3" s="1"/>
  <c r="D316" i="3" s="1"/>
  <c r="D317" i="3" s="1"/>
  <c r="D318" i="3" s="1"/>
  <c r="D319" i="3" s="1"/>
  <c r="D320" i="3" s="1"/>
  <c r="D321" i="3" s="1"/>
  <c r="D322" i="3" s="1"/>
  <c r="D323" i="3" s="1"/>
  <c r="D324" i="3" s="1"/>
  <c r="D325" i="3" s="1"/>
  <c r="D326" i="3" s="1"/>
  <c r="D327" i="3" s="1"/>
  <c r="D328" i="3" s="1"/>
  <c r="D329" i="3" s="1"/>
  <c r="D330" i="3" s="1"/>
  <c r="D331" i="3" s="1"/>
  <c r="D332" i="3" s="1"/>
  <c r="D333" i="3" s="1"/>
  <c r="D334" i="3" s="1"/>
  <c r="D335" i="3" s="1"/>
  <c r="D336" i="3" s="1"/>
  <c r="D337" i="3" s="1"/>
  <c r="D338" i="3" s="1"/>
  <c r="D339" i="3" s="1"/>
  <c r="D340" i="3" s="1"/>
  <c r="D341" i="3" s="1"/>
  <c r="D342" i="3" s="1"/>
  <c r="D343" i="3" s="1"/>
  <c r="D344" i="3" s="1"/>
  <c r="D345" i="3" s="1"/>
  <c r="D346" i="3" s="1"/>
  <c r="D347" i="3" s="1"/>
  <c r="D348" i="3" s="1"/>
  <c r="D349" i="3" s="1"/>
  <c r="D350" i="3" s="1"/>
  <c r="D351" i="3" s="1"/>
  <c r="D352" i="3" s="1"/>
  <c r="D353" i="3" s="1"/>
  <c r="D354" i="3" s="1"/>
  <c r="D355" i="3" s="1"/>
  <c r="D356" i="3" s="1"/>
  <c r="D357" i="3" s="1"/>
  <c r="D358" i="3" s="1"/>
  <c r="D359" i="3" s="1"/>
  <c r="D360" i="3" s="1"/>
  <c r="D361" i="3" s="1"/>
  <c r="D362" i="3" s="1"/>
  <c r="D363" i="3" s="1"/>
  <c r="D364" i="3" s="1"/>
  <c r="D365" i="3" s="1"/>
  <c r="D366" i="3" s="1"/>
  <c r="D367" i="3" s="1"/>
  <c r="D368" i="3" s="1"/>
  <c r="D369" i="3" s="1"/>
  <c r="D370" i="3" s="1"/>
  <c r="D371" i="3" s="1"/>
  <c r="D372" i="3" s="1"/>
  <c r="D373" i="3" s="1"/>
  <c r="D374" i="3" s="1"/>
  <c r="D375" i="3" s="1"/>
  <c r="D376" i="3" s="1"/>
  <c r="D377" i="3" s="1"/>
  <c r="D378" i="3" s="1"/>
  <c r="D379" i="3" s="1"/>
  <c r="D380" i="3" s="1"/>
  <c r="D381" i="3" s="1"/>
  <c r="D382" i="3" s="1"/>
  <c r="D383" i="3" s="1"/>
  <c r="D384" i="3" s="1"/>
  <c r="D385" i="3" s="1"/>
  <c r="D386" i="3" s="1"/>
  <c r="D387" i="3" s="1"/>
  <c r="D388" i="3" s="1"/>
  <c r="D389" i="3" s="1"/>
  <c r="D390" i="3" s="1"/>
  <c r="D391" i="3" s="1"/>
  <c r="D392" i="3" s="1"/>
  <c r="D393" i="3" s="1"/>
  <c r="D394" i="3" s="1"/>
  <c r="D395" i="3" s="1"/>
  <c r="D396" i="3" s="1"/>
  <c r="D397" i="3" s="1"/>
  <c r="D398" i="3" s="1"/>
  <c r="D399" i="3" s="1"/>
  <c r="D400" i="3" s="1"/>
  <c r="D401" i="3" s="1"/>
  <c r="D402" i="3" s="1"/>
  <c r="D403" i="3" s="1"/>
  <c r="D404" i="3" s="1"/>
  <c r="D405" i="3" s="1"/>
  <c r="D406" i="3" s="1"/>
  <c r="D407" i="3" s="1"/>
  <c r="D408" i="3" s="1"/>
  <c r="D409" i="3" s="1"/>
  <c r="D410" i="3" s="1"/>
  <c r="D411" i="3" s="1"/>
  <c r="D412" i="3" s="1"/>
  <c r="D413" i="3" s="1"/>
  <c r="D414" i="3" s="1"/>
  <c r="D415" i="3" s="1"/>
  <c r="D416" i="3" s="1"/>
  <c r="D417" i="3" s="1"/>
  <c r="D418" i="3" s="1"/>
  <c r="D419" i="3" s="1"/>
  <c r="D420" i="3" s="1"/>
  <c r="D421" i="3" s="1"/>
  <c r="D422" i="3" s="1"/>
  <c r="D423" i="3" s="1"/>
  <c r="D424" i="3" s="1"/>
  <c r="D425" i="3" s="1"/>
  <c r="D426" i="3" s="1"/>
  <c r="D427" i="3" s="1"/>
  <c r="D428" i="3" s="1"/>
  <c r="D429" i="3" s="1"/>
  <c r="D430" i="3" s="1"/>
  <c r="D431" i="3" s="1"/>
  <c r="D432" i="3" s="1"/>
  <c r="D433" i="3" s="1"/>
  <c r="D434" i="3" s="1"/>
  <c r="D435" i="3" s="1"/>
  <c r="D436" i="3" s="1"/>
  <c r="D437" i="3" s="1"/>
  <c r="D438" i="3" s="1"/>
  <c r="D439" i="3" s="1"/>
  <c r="D440" i="3" s="1"/>
  <c r="D441" i="3" s="1"/>
  <c r="D442" i="3" s="1"/>
  <c r="D443" i="3" s="1"/>
  <c r="D444" i="3" s="1"/>
  <c r="D445" i="3" s="1"/>
  <c r="D446" i="3" s="1"/>
  <c r="D447" i="3" s="1"/>
  <c r="D448" i="3" s="1"/>
  <c r="D449" i="3" s="1"/>
  <c r="D450" i="3" s="1"/>
  <c r="D451" i="3" s="1"/>
  <c r="D452" i="3" s="1"/>
  <c r="D453" i="3" s="1"/>
  <c r="D454" i="3" s="1"/>
  <c r="D455" i="3" s="1"/>
  <c r="D456" i="3" s="1"/>
  <c r="D457" i="3" s="1"/>
  <c r="D458" i="3" s="1"/>
  <c r="D459" i="3" s="1"/>
  <c r="D460" i="3" s="1"/>
  <c r="D461" i="3" s="1"/>
  <c r="D462" i="3" s="1"/>
  <c r="D463" i="3" s="1"/>
  <c r="D464" i="3" s="1"/>
  <c r="D465" i="3" s="1"/>
  <c r="D466" i="3" s="1"/>
  <c r="D467" i="3" s="1"/>
  <c r="D468" i="3" s="1"/>
  <c r="D469" i="3" s="1"/>
  <c r="D470" i="3" s="1"/>
  <c r="D471" i="3" s="1"/>
  <c r="D472" i="3" s="1"/>
  <c r="D473" i="3" s="1"/>
  <c r="D474" i="3" s="1"/>
  <c r="D475" i="3" s="1"/>
  <c r="D476" i="3" s="1"/>
  <c r="D477" i="3" s="1"/>
  <c r="D478" i="3" s="1"/>
  <c r="D479" i="3" s="1"/>
  <c r="D480" i="3" s="1"/>
  <c r="D481" i="3" s="1"/>
  <c r="D482" i="3" s="1"/>
  <c r="D483" i="3" s="1"/>
  <c r="D484" i="3" s="1"/>
  <c r="D485" i="3" s="1"/>
  <c r="D486" i="3" s="1"/>
  <c r="D487" i="3" s="1"/>
  <c r="D488" i="3" s="1"/>
  <c r="D489" i="3" s="1"/>
  <c r="D490" i="3" s="1"/>
  <c r="D491" i="3" s="1"/>
  <c r="D492" i="3" s="1"/>
  <c r="D493" i="3" s="1"/>
  <c r="D494" i="3" s="1"/>
  <c r="D495" i="3" s="1"/>
  <c r="D496" i="3" s="1"/>
  <c r="D497" i="3" s="1"/>
  <c r="D498" i="3" s="1"/>
  <c r="D499" i="3" s="1"/>
  <c r="D500" i="3" s="1"/>
  <c r="D501" i="3" s="1"/>
  <c r="D502" i="3" s="1"/>
  <c r="D503" i="3" s="1"/>
  <c r="D504" i="3" s="1"/>
  <c r="D505" i="3" s="1"/>
  <c r="D506" i="3" s="1"/>
  <c r="D507" i="3" s="1"/>
  <c r="D508" i="3" s="1"/>
  <c r="D509" i="3" s="1"/>
  <c r="D510" i="3" s="1"/>
  <c r="D511" i="3" s="1"/>
  <c r="D512" i="3" s="1"/>
  <c r="D513" i="3" s="1"/>
  <c r="D514" i="3" s="1"/>
  <c r="D515" i="3" s="1"/>
  <c r="D516" i="3" s="1"/>
  <c r="D517" i="3" s="1"/>
  <c r="D518" i="3" s="1"/>
  <c r="D519" i="3" s="1"/>
  <c r="D520" i="3" s="1"/>
  <c r="D521" i="3" s="1"/>
  <c r="D522" i="3" s="1"/>
  <c r="D523" i="3" s="1"/>
  <c r="D524" i="3" s="1"/>
  <c r="D525" i="3" s="1"/>
  <c r="D526" i="3" s="1"/>
  <c r="D527" i="3" s="1"/>
  <c r="D528" i="3" s="1"/>
  <c r="D529" i="3" s="1"/>
  <c r="D530" i="3" s="1"/>
  <c r="D531" i="3" s="1"/>
  <c r="D532" i="3" s="1"/>
  <c r="D533" i="3" s="1"/>
  <c r="D534" i="3" s="1"/>
  <c r="D535" i="3" s="1"/>
  <c r="D536" i="3" s="1"/>
  <c r="D537" i="3" s="1"/>
  <c r="D538" i="3" s="1"/>
  <c r="D539" i="3" s="1"/>
  <c r="D540" i="3" s="1"/>
  <c r="D541" i="3" s="1"/>
  <c r="D542" i="3" s="1"/>
  <c r="D543" i="3" s="1"/>
  <c r="D544" i="3" s="1"/>
  <c r="D545" i="3" s="1"/>
  <c r="D546" i="3" s="1"/>
  <c r="D547" i="3" s="1"/>
  <c r="D548" i="3" s="1"/>
  <c r="D549" i="3" s="1"/>
  <c r="D550" i="3" s="1"/>
  <c r="D551" i="3" s="1"/>
  <c r="D552" i="3" s="1"/>
  <c r="D553" i="3" s="1"/>
  <c r="D554" i="3" s="1"/>
  <c r="D555" i="3" s="1"/>
  <c r="D556" i="3" s="1"/>
  <c r="D557" i="3" s="1"/>
  <c r="D558" i="3" s="1"/>
  <c r="D559" i="3" s="1"/>
  <c r="D560" i="3" s="1"/>
  <c r="D561" i="3" s="1"/>
  <c r="D562" i="3" s="1"/>
  <c r="D563" i="3" s="1"/>
  <c r="D564" i="3" s="1"/>
  <c r="D565" i="3" s="1"/>
  <c r="D566" i="3" s="1"/>
  <c r="D567" i="3" s="1"/>
  <c r="D568" i="3" s="1"/>
  <c r="D569" i="3" s="1"/>
  <c r="D570" i="3" s="1"/>
  <c r="D571" i="3" s="1"/>
  <c r="D572" i="3" s="1"/>
  <c r="D573" i="3" s="1"/>
  <c r="D574" i="3" s="1"/>
  <c r="D575" i="3" s="1"/>
  <c r="D576" i="3" s="1"/>
  <c r="D577" i="3" s="1"/>
  <c r="D578" i="3" s="1"/>
  <c r="D579" i="3" s="1"/>
  <c r="D580" i="3" s="1"/>
  <c r="D581" i="3" s="1"/>
  <c r="D582" i="3" s="1"/>
  <c r="D583" i="3" s="1"/>
  <c r="D584" i="3" s="1"/>
  <c r="D585" i="3" s="1"/>
  <c r="D586" i="3" s="1"/>
  <c r="D587" i="3" s="1"/>
  <c r="D588" i="3" s="1"/>
  <c r="D589" i="3" s="1"/>
  <c r="D590" i="3" s="1"/>
  <c r="D591" i="3" s="1"/>
  <c r="D592" i="3" s="1"/>
  <c r="D593" i="3" s="1"/>
  <c r="D594" i="3" s="1"/>
  <c r="D595" i="3" s="1"/>
  <c r="D596" i="3" s="1"/>
  <c r="D597" i="3" s="1"/>
  <c r="D598" i="3" s="1"/>
  <c r="D599" i="3" s="1"/>
  <c r="D600" i="3" s="1"/>
  <c r="D601" i="3" s="1"/>
  <c r="D602" i="3" s="1"/>
  <c r="D603" i="3" s="1"/>
  <c r="D604" i="3" s="1"/>
  <c r="D605" i="3" s="1"/>
  <c r="D606" i="3" s="1"/>
  <c r="D607" i="3" s="1"/>
  <c r="D608" i="3" s="1"/>
  <c r="D609" i="3" s="1"/>
  <c r="D610" i="3" s="1"/>
  <c r="D611" i="3" s="1"/>
  <c r="D612" i="3" s="1"/>
  <c r="D613" i="3" s="1"/>
  <c r="D614" i="3" s="1"/>
  <c r="D615" i="3" s="1"/>
  <c r="D616" i="3" s="1"/>
  <c r="D617" i="3" s="1"/>
  <c r="D618" i="3" s="1"/>
  <c r="D619" i="3" s="1"/>
  <c r="D620" i="3" s="1"/>
  <c r="D621" i="3" s="1"/>
  <c r="D622" i="3" s="1"/>
  <c r="D623" i="3" s="1"/>
  <c r="D624" i="3" s="1"/>
  <c r="D625" i="3" s="1"/>
  <c r="D626" i="3" s="1"/>
  <c r="D627" i="3" s="1"/>
  <c r="D628" i="3" s="1"/>
  <c r="D629" i="3" s="1"/>
  <c r="D630" i="3" s="1"/>
  <c r="D631" i="3" s="1"/>
  <c r="D632" i="3" s="1"/>
  <c r="D633" i="3" s="1"/>
  <c r="D634" i="3" s="1"/>
  <c r="D635" i="3" s="1"/>
  <c r="D636" i="3" s="1"/>
  <c r="D637" i="3" s="1"/>
  <c r="D638" i="3" s="1"/>
  <c r="D639" i="3" s="1"/>
  <c r="D640" i="3" s="1"/>
  <c r="D641" i="3" s="1"/>
  <c r="D642" i="3" s="1"/>
  <c r="D643" i="3" s="1"/>
  <c r="D644" i="3" s="1"/>
  <c r="D645" i="3" s="1"/>
  <c r="D646" i="3" s="1"/>
  <c r="D647" i="3" s="1"/>
  <c r="D648" i="3" s="1"/>
  <c r="D649" i="3" s="1"/>
  <c r="D650" i="3" s="1"/>
  <c r="D651" i="3" s="1"/>
  <c r="D652" i="3" s="1"/>
  <c r="D653" i="3" s="1"/>
  <c r="D654" i="3" s="1"/>
  <c r="D655" i="3" s="1"/>
  <c r="D656" i="3" s="1"/>
  <c r="D657" i="3" s="1"/>
  <c r="D658" i="3" s="1"/>
  <c r="D659" i="3" s="1"/>
  <c r="D660" i="3" s="1"/>
  <c r="D661" i="3" s="1"/>
  <c r="D662" i="3" s="1"/>
  <c r="D663" i="3" s="1"/>
  <c r="D664" i="3" s="1"/>
  <c r="D665" i="3" s="1"/>
  <c r="D666" i="3" s="1"/>
  <c r="D667" i="3" s="1"/>
  <c r="D668" i="3" s="1"/>
  <c r="D669" i="3" s="1"/>
  <c r="D670" i="3" s="1"/>
  <c r="D671" i="3" s="1"/>
  <c r="D672" i="3" s="1"/>
  <c r="D673" i="3" s="1"/>
  <c r="D674" i="3" s="1"/>
  <c r="D675" i="3" s="1"/>
  <c r="D676" i="3" s="1"/>
  <c r="D677" i="3" s="1"/>
  <c r="D678" i="3" s="1"/>
  <c r="D679" i="3" s="1"/>
  <c r="D680" i="3" s="1"/>
  <c r="D681" i="3" s="1"/>
  <c r="D682" i="3" s="1"/>
  <c r="D683" i="3" s="1"/>
  <c r="D684" i="3" s="1"/>
  <c r="D685" i="3" s="1"/>
  <c r="D686" i="3" s="1"/>
  <c r="D687" i="3" s="1"/>
  <c r="D688" i="3" s="1"/>
  <c r="D689" i="3" s="1"/>
  <c r="D690" i="3" s="1"/>
  <c r="D691" i="3" s="1"/>
  <c r="D692" i="3" s="1"/>
  <c r="D693" i="3" s="1"/>
  <c r="D694" i="3" s="1"/>
  <c r="D695" i="3" s="1"/>
  <c r="D696" i="3" s="1"/>
  <c r="D697" i="3" s="1"/>
  <c r="D698" i="3" s="1"/>
  <c r="D699" i="3" s="1"/>
  <c r="D700" i="3" s="1"/>
  <c r="D701" i="3" s="1"/>
  <c r="D702" i="3" s="1"/>
  <c r="D703" i="3" s="1"/>
  <c r="D704" i="3" s="1"/>
  <c r="D705" i="3" s="1"/>
  <c r="D706" i="3" s="1"/>
  <c r="D707" i="3" s="1"/>
  <c r="D708" i="3" s="1"/>
  <c r="D709" i="3" s="1"/>
  <c r="D710" i="3" s="1"/>
  <c r="D711" i="3" s="1"/>
  <c r="D712" i="3" s="1"/>
  <c r="D713" i="3" s="1"/>
  <c r="D714" i="3" s="1"/>
  <c r="D715" i="3" s="1"/>
  <c r="D716" i="3" s="1"/>
  <c r="D717" i="3" s="1"/>
  <c r="D718" i="3" s="1"/>
  <c r="D719" i="3" s="1"/>
  <c r="D720" i="3" s="1"/>
  <c r="D721" i="3" s="1"/>
  <c r="D722" i="3" s="1"/>
  <c r="D723" i="3" s="1"/>
  <c r="D724" i="3" s="1"/>
  <c r="D725" i="3" s="1"/>
  <c r="D726" i="3" s="1"/>
  <c r="D727" i="3" s="1"/>
  <c r="D728" i="3" s="1"/>
  <c r="D729" i="3" s="1"/>
  <c r="D730" i="3" s="1"/>
  <c r="D731" i="3" s="1"/>
  <c r="D732" i="3" s="1"/>
  <c r="D733" i="3" s="1"/>
  <c r="D734" i="3" s="1"/>
  <c r="D735" i="3" s="1"/>
  <c r="D736" i="3" s="1"/>
  <c r="D737" i="3" s="1"/>
  <c r="D738" i="3" s="1"/>
  <c r="D739" i="3" s="1"/>
  <c r="D740" i="3" s="1"/>
  <c r="D741" i="3" s="1"/>
  <c r="D742" i="3" s="1"/>
  <c r="D743" i="3" s="1"/>
  <c r="D744" i="3" s="1"/>
  <c r="D745" i="3" s="1"/>
  <c r="D746" i="3" s="1"/>
  <c r="D747" i="3" s="1"/>
  <c r="D748" i="3" s="1"/>
  <c r="D749" i="3" s="1"/>
  <c r="D750" i="3" s="1"/>
  <c r="D751" i="3" s="1"/>
  <c r="D752" i="3" s="1"/>
  <c r="D753" i="3" s="1"/>
  <c r="D754" i="3" s="1"/>
  <c r="D755" i="3" s="1"/>
  <c r="D756" i="3" s="1"/>
  <c r="D757" i="3" s="1"/>
  <c r="D758" i="3" s="1"/>
  <c r="D759" i="3" s="1"/>
  <c r="D760" i="3" s="1"/>
  <c r="D761" i="3" s="1"/>
  <c r="D762" i="3" s="1"/>
  <c r="D763" i="3" s="1"/>
  <c r="D764" i="3" s="1"/>
  <c r="D765" i="3" s="1"/>
  <c r="D766" i="3" s="1"/>
  <c r="D767" i="3" s="1"/>
  <c r="D768" i="3" s="1"/>
  <c r="D769" i="3" s="1"/>
  <c r="D770" i="3" s="1"/>
  <c r="D771" i="3" s="1"/>
  <c r="D772" i="3" s="1"/>
  <c r="D773" i="3" s="1"/>
  <c r="D774" i="3" s="1"/>
  <c r="D775" i="3" s="1"/>
  <c r="D776" i="3" s="1"/>
  <c r="D777" i="3" s="1"/>
  <c r="D778" i="3" s="1"/>
  <c r="D779" i="3" s="1"/>
  <c r="D780" i="3" s="1"/>
  <c r="D781" i="3" s="1"/>
  <c r="D782" i="3" s="1"/>
  <c r="D783" i="3" s="1"/>
  <c r="D784" i="3" s="1"/>
  <c r="D785" i="3" s="1"/>
  <c r="D786" i="3" s="1"/>
  <c r="D787" i="3" s="1"/>
  <c r="D788" i="3" s="1"/>
  <c r="D789" i="3" s="1"/>
  <c r="D790" i="3" s="1"/>
  <c r="D791" i="3" s="1"/>
  <c r="D792" i="3" s="1"/>
  <c r="D793" i="3" s="1"/>
  <c r="D794" i="3" s="1"/>
  <c r="D795" i="3" s="1"/>
  <c r="D796" i="3" s="1"/>
  <c r="D797" i="3" s="1"/>
  <c r="D798" i="3" s="1"/>
  <c r="D799" i="3" s="1"/>
  <c r="D800" i="3" s="1"/>
  <c r="D801" i="3" s="1"/>
  <c r="D802" i="3" s="1"/>
  <c r="D803" i="3" s="1"/>
  <c r="D804" i="3" s="1"/>
  <c r="D805" i="3" s="1"/>
  <c r="D806" i="3" s="1"/>
  <c r="D807" i="3" s="1"/>
  <c r="D808" i="3" s="1"/>
  <c r="D809" i="3" s="1"/>
  <c r="D810" i="3" s="1"/>
  <c r="D811" i="3" s="1"/>
  <c r="D812" i="3" s="1"/>
  <c r="D813" i="3" s="1"/>
  <c r="D814" i="3" s="1"/>
  <c r="D815" i="3" s="1"/>
  <c r="D816" i="3" s="1"/>
  <c r="D817" i="3" s="1"/>
  <c r="D818" i="3" s="1"/>
  <c r="D819" i="3" s="1"/>
  <c r="D820" i="3" s="1"/>
  <c r="D821" i="3" s="1"/>
  <c r="D822" i="3" s="1"/>
  <c r="D823" i="3" s="1"/>
  <c r="D824" i="3" s="1"/>
  <c r="D825" i="3" s="1"/>
  <c r="D826" i="3" s="1"/>
  <c r="D827" i="3" s="1"/>
  <c r="D828" i="3" s="1"/>
  <c r="D829" i="3" s="1"/>
  <c r="D830" i="3" s="1"/>
  <c r="D831" i="3" s="1"/>
  <c r="D832" i="3" s="1"/>
  <c r="D833" i="3" s="1"/>
  <c r="D834" i="3" s="1"/>
  <c r="D835" i="3" s="1"/>
  <c r="D836" i="3" s="1"/>
  <c r="D837" i="3" s="1"/>
  <c r="D838" i="3" s="1"/>
  <c r="D839" i="3" s="1"/>
  <c r="D840" i="3" s="1"/>
  <c r="D841" i="3" s="1"/>
  <c r="D842" i="3" s="1"/>
  <c r="D843" i="3" s="1"/>
  <c r="D844" i="3" s="1"/>
  <c r="D845" i="3" s="1"/>
  <c r="D846" i="3" s="1"/>
  <c r="D847" i="3" s="1"/>
  <c r="D848" i="3" s="1"/>
  <c r="D849" i="3" s="1"/>
  <c r="D850" i="3" s="1"/>
  <c r="D851" i="3" s="1"/>
  <c r="D852" i="3" s="1"/>
  <c r="D853" i="3" s="1"/>
  <c r="D854" i="3" s="1"/>
  <c r="D855" i="3" s="1"/>
  <c r="D856" i="3" s="1"/>
  <c r="D857" i="3" s="1"/>
  <c r="D858" i="3" s="1"/>
  <c r="D859" i="3" s="1"/>
  <c r="D860" i="3" s="1"/>
  <c r="D861" i="3" s="1"/>
  <c r="D862" i="3" s="1"/>
  <c r="D863" i="3" s="1"/>
  <c r="D864" i="3" s="1"/>
  <c r="D865" i="3" s="1"/>
  <c r="D866" i="3" s="1"/>
  <c r="D867" i="3" s="1"/>
  <c r="D868" i="3" s="1"/>
  <c r="D869" i="3" s="1"/>
  <c r="D870" i="3" s="1"/>
  <c r="D871" i="3" s="1"/>
  <c r="D872" i="3" s="1"/>
  <c r="D873" i="3" s="1"/>
  <c r="D874" i="3" s="1"/>
  <c r="D875" i="3" s="1"/>
  <c r="D876" i="3" s="1"/>
  <c r="D877" i="3" s="1"/>
  <c r="D878" i="3" s="1"/>
  <c r="D879" i="3" s="1"/>
  <c r="D880" i="3" s="1"/>
  <c r="D881" i="3" s="1"/>
  <c r="D882" i="3" s="1"/>
  <c r="D883" i="3" s="1"/>
  <c r="D884" i="3" s="1"/>
  <c r="D885" i="3" s="1"/>
  <c r="D886" i="3" s="1"/>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822" i="3" s="1"/>
  <c r="A823" i="3" s="1"/>
  <c r="A824" i="3" s="1"/>
  <c r="A825" i="3" s="1"/>
  <c r="A826" i="3" s="1"/>
  <c r="A827" i="3" s="1"/>
  <c r="A828" i="3" s="1"/>
  <c r="A829" i="3" s="1"/>
  <c r="A830" i="3" s="1"/>
  <c r="A831" i="3" s="1"/>
  <c r="A832" i="3" s="1"/>
  <c r="A833" i="3" s="1"/>
  <c r="A834" i="3" s="1"/>
  <c r="A835" i="3" s="1"/>
  <c r="A836" i="3" s="1"/>
  <c r="A837" i="3" s="1"/>
  <c r="A838" i="3" s="1"/>
  <c r="A839" i="3" s="1"/>
  <c r="A840" i="3" s="1"/>
  <c r="A841" i="3" s="1"/>
  <c r="A842" i="3" s="1"/>
  <c r="A843" i="3" s="1"/>
  <c r="A844" i="3" s="1"/>
  <c r="A845" i="3" s="1"/>
  <c r="A846" i="3" s="1"/>
  <c r="A847" i="3" s="1"/>
  <c r="A848" i="3" s="1"/>
  <c r="A849" i="3" s="1"/>
  <c r="A850" i="3" s="1"/>
  <c r="A851" i="3" s="1"/>
  <c r="A852" i="3" s="1"/>
  <c r="A853" i="3" s="1"/>
  <c r="A854" i="3" s="1"/>
  <c r="A855" i="3" s="1"/>
  <c r="A856" i="3" s="1"/>
  <c r="A857" i="3" s="1"/>
  <c r="A858" i="3" s="1"/>
  <c r="A859" i="3" s="1"/>
  <c r="A860" i="3" s="1"/>
  <c r="A861" i="3" s="1"/>
  <c r="A862" i="3" s="1"/>
  <c r="A863" i="3" s="1"/>
  <c r="A864" i="3" s="1"/>
  <c r="A865" i="3" s="1"/>
  <c r="A866" i="3" s="1"/>
  <c r="A867" i="3" s="1"/>
  <c r="A868" i="3" s="1"/>
  <c r="A869" i="3" s="1"/>
  <c r="A870" i="3" s="1"/>
  <c r="A871" i="3" s="1"/>
  <c r="A872" i="3" s="1"/>
  <c r="A873" i="3" s="1"/>
  <c r="A874" i="3" s="1"/>
  <c r="A875" i="3" s="1"/>
  <c r="A876" i="3" s="1"/>
  <c r="A877" i="3" s="1"/>
  <c r="A878" i="3" s="1"/>
  <c r="A879" i="3" s="1"/>
  <c r="A880" i="3" s="1"/>
  <c r="A881" i="3" s="1"/>
  <c r="A882" i="3" s="1"/>
  <c r="A883" i="3" s="1"/>
  <c r="A884" i="3" s="1"/>
  <c r="A885" i="3" s="1"/>
  <c r="A886" i="3" s="1"/>
  <c r="A887" i="3" s="1"/>
  <c r="A888" i="3" s="1"/>
  <c r="A889" i="3" s="1"/>
  <c r="A890" i="3" s="1"/>
  <c r="A891" i="3" s="1"/>
  <c r="A892" i="3" s="1"/>
  <c r="A893" i="3" s="1"/>
  <c r="A894" i="3" s="1"/>
  <c r="A895" i="3" s="1"/>
  <c r="A896" i="3" s="1"/>
  <c r="A897" i="3" s="1"/>
  <c r="A898" i="3" s="1"/>
  <c r="A899" i="3" s="1"/>
  <c r="A900" i="3" s="1"/>
  <c r="A901" i="3" s="1"/>
  <c r="A902" i="3" s="1"/>
  <c r="A903" i="3" s="1"/>
  <c r="A904" i="3" s="1"/>
  <c r="A905" i="3" s="1"/>
  <c r="A906" i="3" s="1"/>
  <c r="A907" i="3" s="1"/>
  <c r="A908" i="3" s="1"/>
  <c r="A909" i="3" s="1"/>
  <c r="A910" i="3" s="1"/>
  <c r="A911" i="3" s="1"/>
  <c r="A912" i="3" s="1"/>
  <c r="A913" i="3" s="1"/>
  <c r="A914" i="3" s="1"/>
  <c r="A915" i="3" s="1"/>
  <c r="A916" i="3" s="1"/>
  <c r="A917" i="3" s="1"/>
  <c r="A918" i="3" s="1"/>
  <c r="A919" i="3" s="1"/>
  <c r="A920" i="3" s="1"/>
  <c r="A921" i="3" s="1"/>
  <c r="A922" i="3" s="1"/>
  <c r="A923" i="3" s="1"/>
  <c r="A924" i="3" s="1"/>
  <c r="A925" i="3" s="1"/>
  <c r="A926" i="3" s="1"/>
  <c r="A927" i="3" s="1"/>
  <c r="A928" i="3" s="1"/>
  <c r="A929" i="3" s="1"/>
  <c r="A930" i="3" s="1"/>
  <c r="A931" i="3" s="1"/>
  <c r="A932" i="3" s="1"/>
  <c r="A933" i="3" s="1"/>
  <c r="A934" i="3" s="1"/>
  <c r="A935" i="3" s="1"/>
  <c r="A936" i="3" s="1"/>
  <c r="A937" i="3" s="1"/>
  <c r="A938" i="3" s="1"/>
  <c r="A939" i="3" s="1"/>
  <c r="A940" i="3" s="1"/>
  <c r="A941" i="3" s="1"/>
  <c r="A942" i="3" s="1"/>
  <c r="A943" i="3" s="1"/>
  <c r="A944" i="3" s="1"/>
  <c r="A945" i="3" s="1"/>
  <c r="A946" i="3" s="1"/>
  <c r="A947" i="3" s="1"/>
  <c r="A948" i="3" s="1"/>
  <c r="A949" i="3" s="1"/>
  <c r="A950" i="3" s="1"/>
  <c r="A951" i="3" s="1"/>
  <c r="A952" i="3" s="1"/>
  <c r="A953" i="3" s="1"/>
  <c r="A954" i="3" s="1"/>
  <c r="A955" i="3" s="1"/>
  <c r="A956" i="3" s="1"/>
  <c r="A957" i="3" s="1"/>
  <c r="A958" i="3" s="1"/>
  <c r="A959" i="3" s="1"/>
  <c r="A960" i="3" s="1"/>
  <c r="A961" i="3" s="1"/>
  <c r="A962" i="3" s="1"/>
  <c r="A963" i="3" s="1"/>
  <c r="A964" i="3" s="1"/>
  <c r="A965" i="3" s="1"/>
  <c r="A966" i="3" s="1"/>
  <c r="A967" i="3" s="1"/>
  <c r="A968" i="3" s="1"/>
  <c r="A969" i="3" s="1"/>
  <c r="A970" i="3" s="1"/>
  <c r="A971" i="3" s="1"/>
  <c r="A972" i="3" s="1"/>
  <c r="A973" i="3" s="1"/>
  <c r="A974" i="3" s="1"/>
  <c r="A975" i="3" s="1"/>
  <c r="A976" i="3" s="1"/>
  <c r="A977" i="3" s="1"/>
  <c r="A978" i="3" s="1"/>
  <c r="A979" i="3" s="1"/>
  <c r="A980" i="3" s="1"/>
  <c r="A981" i="3" s="1"/>
  <c r="A982" i="3" s="1"/>
  <c r="A983" i="3" s="1"/>
  <c r="A984" i="3" s="1"/>
  <c r="A985" i="3" s="1"/>
  <c r="A986" i="3" s="1"/>
  <c r="A987" i="3" s="1"/>
  <c r="A988" i="3" s="1"/>
  <c r="A989" i="3" s="1"/>
  <c r="A990" i="3" s="1"/>
  <c r="A991" i="3" s="1"/>
  <c r="A992" i="3" s="1"/>
  <c r="A993" i="3" s="1"/>
  <c r="A994" i="3" s="1"/>
  <c r="A995" i="3" s="1"/>
  <c r="A996" i="3" s="1"/>
  <c r="A997" i="3" s="1"/>
  <c r="A998" i="3" s="1"/>
  <c r="A999" i="3" s="1"/>
  <c r="A1000" i="3" s="1"/>
  <c r="A1001" i="3" s="1"/>
  <c r="A1002" i="3" s="1"/>
  <c r="A1003" i="3" s="1"/>
  <c r="A1004" i="3" s="1"/>
  <c r="A1005" i="3" s="1"/>
  <c r="A1006" i="3" s="1"/>
  <c r="A1007" i="3" s="1"/>
  <c r="A1008" i="3" s="1"/>
  <c r="A1009" i="3" s="1"/>
  <c r="A1010" i="3" s="1"/>
  <c r="K24" i="8" l="1"/>
  <c r="K23" i="8"/>
  <c r="K17" i="8"/>
  <c r="K21" i="8"/>
  <c r="K22" i="8"/>
  <c r="K16" i="8"/>
  <c r="K19" i="8"/>
  <c r="K20" i="8"/>
  <c r="K18" i="8"/>
  <c r="D887" i="3"/>
  <c r="C889" i="3" l="1"/>
  <c r="D888" i="3"/>
  <c r="D889" i="3" l="1"/>
  <c r="C890" i="3"/>
  <c r="D890" i="3" l="1"/>
  <c r="C891" i="3"/>
  <c r="D891" i="3" l="1"/>
  <c r="C892" i="3"/>
  <c r="D892" i="3" l="1"/>
  <c r="C893" i="3"/>
  <c r="D893" i="3" l="1"/>
  <c r="C894" i="3"/>
  <c r="D894" i="3" l="1"/>
  <c r="C895" i="3"/>
  <c r="D895" i="3" l="1"/>
  <c r="C896" i="3"/>
  <c r="D896" i="3" l="1"/>
  <c r="C897" i="3"/>
  <c r="D897" i="3" l="1"/>
  <c r="C898" i="3"/>
  <c r="D898" i="3" l="1"/>
  <c r="C899" i="3"/>
  <c r="D899" i="3" l="1"/>
  <c r="C900" i="3"/>
  <c r="D900" i="3" l="1"/>
  <c r="C901" i="3"/>
  <c r="D901" i="3" l="1"/>
  <c r="C902" i="3"/>
  <c r="D902" i="3" l="1"/>
  <c r="L16" i="8" s="1"/>
  <c r="C903" i="3"/>
  <c r="M16" i="8" l="1"/>
  <c r="D903" i="3"/>
  <c r="C904" i="3"/>
  <c r="N16" i="8" l="1"/>
  <c r="D904" i="3"/>
  <c r="C905" i="3"/>
  <c r="D905" i="3" l="1"/>
  <c r="C906" i="3"/>
  <c r="D906" i="3" l="1"/>
  <c r="C907" i="3"/>
  <c r="D907" i="3" l="1"/>
  <c r="C908" i="3"/>
  <c r="C909" i="3"/>
  <c r="D908" i="3" l="1"/>
  <c r="D909" i="3" s="1"/>
  <c r="C910" i="3" l="1"/>
  <c r="D910" i="3" s="1"/>
  <c r="C911" i="3" l="1"/>
  <c r="D911" i="3" s="1"/>
  <c r="C912" i="3" l="1"/>
  <c r="D912" i="3" s="1"/>
  <c r="C913" i="3" l="1"/>
  <c r="D913" i="3" s="1"/>
  <c r="C914" i="3" l="1"/>
  <c r="D914" i="3" s="1"/>
  <c r="L17" i="8" s="1"/>
  <c r="M17" i="8" l="1"/>
  <c r="N17" i="8" s="1"/>
  <c r="C915" i="3"/>
  <c r="D915" i="3" s="1"/>
  <c r="C916" i="3" l="1"/>
  <c r="D916" i="3" s="1"/>
  <c r="C917" i="3" l="1"/>
  <c r="D917" i="3" s="1"/>
  <c r="C918" i="3" l="1"/>
  <c r="D918" i="3" s="1"/>
  <c r="C919" i="3" l="1"/>
  <c r="D919" i="3" s="1"/>
  <c r="C920" i="3"/>
  <c r="D920" i="3" l="1"/>
  <c r="C921" i="3"/>
  <c r="D921" i="3" l="1"/>
  <c r="C922" i="3" l="1"/>
  <c r="D922" i="3" s="1"/>
  <c r="C923" i="3" l="1"/>
  <c r="D923" i="3" s="1"/>
  <c r="C924" i="3" l="1"/>
  <c r="D924" i="3" s="1"/>
  <c r="C925" i="3" l="1"/>
  <c r="D925" i="3" s="1"/>
  <c r="C926" i="3" l="1"/>
  <c r="D926" i="3" s="1"/>
  <c r="L18" i="8" s="1"/>
  <c r="M18" i="8" l="1"/>
  <c r="N18" i="8" s="1"/>
  <c r="C927" i="3"/>
  <c r="D927" i="3" s="1"/>
  <c r="C928" i="3" l="1"/>
  <c r="D928" i="3" s="1"/>
  <c r="C929" i="3" l="1"/>
  <c r="D929" i="3" s="1"/>
  <c r="C930" i="3" l="1"/>
  <c r="D930" i="3" s="1"/>
  <c r="C931" i="3" l="1"/>
  <c r="D931" i="3" s="1"/>
  <c r="C932" i="3" l="1"/>
  <c r="D932" i="3" s="1"/>
  <c r="C933" i="3"/>
  <c r="D933" i="3" l="1"/>
  <c r="C934" i="3" l="1"/>
  <c r="D934" i="3" s="1"/>
  <c r="C935" i="3" l="1"/>
  <c r="D935" i="3" s="1"/>
  <c r="C936" i="3" l="1"/>
  <c r="D936" i="3" s="1"/>
  <c r="C937" i="3" l="1"/>
  <c r="D937" i="3" s="1"/>
  <c r="C938" i="3" l="1"/>
  <c r="D938" i="3" s="1"/>
  <c r="L19" i="8" s="1"/>
  <c r="M19" i="8" l="1"/>
  <c r="N19" i="8" s="1"/>
  <c r="C939" i="3"/>
  <c r="D939" i="3" s="1"/>
  <c r="C940" i="3" l="1"/>
  <c r="D940" i="3" s="1"/>
  <c r="C941" i="3" l="1"/>
  <c r="D941" i="3" s="1"/>
  <c r="C942" i="3" l="1"/>
  <c r="D942" i="3" s="1"/>
  <c r="C943" i="3" l="1"/>
  <c r="D943" i="3" s="1"/>
  <c r="C944" i="3" l="1"/>
  <c r="D944" i="3" s="1"/>
  <c r="C945" i="3" l="1"/>
  <c r="D945" i="3" s="1"/>
  <c r="C946" i="3" l="1"/>
  <c r="D946" i="3" s="1"/>
  <c r="C947" i="3" l="1"/>
  <c r="D947" i="3" s="1"/>
  <c r="C948" i="3" l="1"/>
  <c r="D948" i="3" s="1"/>
  <c r="C949" i="3" l="1"/>
  <c r="D949" i="3" s="1"/>
  <c r="C950" i="3"/>
  <c r="D950" i="3" l="1"/>
  <c r="L20" i="8" s="1"/>
  <c r="M20" i="8" l="1"/>
  <c r="N20" i="8" s="1"/>
  <c r="C951" i="3"/>
  <c r="D951" i="3" s="1"/>
  <c r="C952" i="3" l="1"/>
  <c r="D952" i="3" s="1"/>
  <c r="C953" i="3" l="1"/>
  <c r="D953" i="3" s="1"/>
  <c r="C954" i="3" l="1"/>
  <c r="D954" i="3" s="1"/>
  <c r="C955" i="3" l="1"/>
  <c r="D955" i="3" s="1"/>
  <c r="C956" i="3" l="1"/>
  <c r="D956" i="3" s="1"/>
  <c r="C957" i="3" l="1"/>
  <c r="D957" i="3" s="1"/>
  <c r="C958" i="3" l="1"/>
  <c r="D958" i="3" s="1"/>
  <c r="C959" i="3" l="1"/>
  <c r="D959" i="3" s="1"/>
  <c r="C960" i="3" l="1"/>
  <c r="D960" i="3" s="1"/>
  <c r="C961" i="3" l="1"/>
  <c r="D961" i="3" s="1"/>
  <c r="C962" i="3" l="1"/>
  <c r="D962" i="3" s="1"/>
  <c r="L21" i="8" s="1"/>
  <c r="M21" i="8" l="1"/>
  <c r="N21" i="8" s="1"/>
  <c r="C963" i="3"/>
  <c r="D963" i="3" s="1"/>
  <c r="C964" i="3" l="1"/>
  <c r="D964" i="3" s="1"/>
  <c r="C965" i="3" l="1"/>
  <c r="D965" i="3" s="1"/>
  <c r="C966" i="3" l="1"/>
  <c r="D966" i="3" s="1"/>
  <c r="C967" i="3" l="1"/>
  <c r="D967" i="3" s="1"/>
  <c r="C968" i="3" l="1"/>
  <c r="D968" i="3" s="1"/>
  <c r="C969" i="3" l="1"/>
  <c r="D969" i="3" s="1"/>
  <c r="C970" i="3" l="1"/>
  <c r="D970" i="3" s="1"/>
  <c r="C971" i="3" l="1"/>
  <c r="D971" i="3" s="1"/>
  <c r="C972" i="3" l="1"/>
  <c r="D972" i="3" s="1"/>
  <c r="C973" i="3" l="1"/>
  <c r="D973" i="3" s="1"/>
  <c r="C974" i="3" l="1"/>
  <c r="D974" i="3" s="1"/>
  <c r="L22" i="8" s="1"/>
  <c r="M22" i="8" l="1"/>
  <c r="N22" i="8" s="1"/>
  <c r="C975" i="3"/>
  <c r="D975" i="3" s="1"/>
  <c r="C976" i="3" l="1"/>
  <c r="D976" i="3" s="1"/>
  <c r="C977" i="3" l="1"/>
  <c r="D977" i="3" s="1"/>
  <c r="C978" i="3" l="1"/>
  <c r="D978" i="3" s="1"/>
  <c r="C979" i="3" l="1"/>
  <c r="D979" i="3" s="1"/>
  <c r="C980" i="3" l="1"/>
  <c r="D980" i="3" s="1"/>
  <c r="C981" i="3" l="1"/>
  <c r="D981" i="3" s="1"/>
  <c r="C982" i="3" l="1"/>
  <c r="D982" i="3" s="1"/>
  <c r="C983" i="3" l="1"/>
  <c r="D983" i="3" s="1"/>
  <c r="C984" i="3" l="1"/>
  <c r="D984" i="3" s="1"/>
  <c r="C985" i="3" l="1"/>
  <c r="D985" i="3" s="1"/>
  <c r="C986" i="3" l="1"/>
  <c r="D986" i="3" s="1"/>
  <c r="L23" i="8" s="1"/>
  <c r="M23" i="8" l="1"/>
  <c r="N23" i="8" s="1"/>
  <c r="C987" i="3"/>
  <c r="D987" i="3" s="1"/>
  <c r="C988" i="3" l="1"/>
  <c r="D988" i="3" s="1"/>
  <c r="C989" i="3" l="1"/>
  <c r="D989" i="3" s="1"/>
  <c r="C990" i="3" l="1"/>
  <c r="D990" i="3" s="1"/>
  <c r="C991" i="3" l="1"/>
  <c r="D991" i="3" s="1"/>
  <c r="C992" i="3" l="1"/>
  <c r="D992" i="3" s="1"/>
  <c r="C993" i="3" l="1"/>
  <c r="D993" i="3" s="1"/>
  <c r="C994" i="3" l="1"/>
  <c r="D994" i="3" s="1"/>
  <c r="C995" i="3" l="1"/>
  <c r="D995" i="3" s="1"/>
  <c r="C996" i="3" l="1"/>
  <c r="D996" i="3" s="1"/>
  <c r="C997" i="3" l="1"/>
  <c r="D997" i="3" s="1"/>
  <c r="C998" i="3" l="1"/>
  <c r="D998" i="3" s="1"/>
  <c r="L24" i="8" s="1"/>
  <c r="M24" i="8" l="1"/>
  <c r="N24" i="8" s="1"/>
  <c r="C999" i="3"/>
  <c r="D999" i="3" s="1"/>
  <c r="C1000" i="3" l="1"/>
  <c r="D1000" i="3" s="1"/>
  <c r="C1001" i="3" l="1"/>
  <c r="D1001" i="3" s="1"/>
  <c r="C1002" i="3" l="1"/>
  <c r="D1002" i="3" s="1"/>
  <c r="C1003" i="3" l="1"/>
  <c r="D1003" i="3" s="1"/>
  <c r="C1004" i="3" l="1"/>
  <c r="D1004" i="3" s="1"/>
  <c r="C1005" i="3" l="1"/>
  <c r="D1005" i="3" s="1"/>
  <c r="C1006" i="3" l="1"/>
  <c r="D1006" i="3" s="1"/>
  <c r="C1007" i="3" l="1"/>
  <c r="D1007" i="3" s="1"/>
  <c r="C1008" i="3" l="1"/>
  <c r="D1008" i="3" s="1"/>
  <c r="K25" i="8"/>
  <c r="C1009" i="3" l="1"/>
  <c r="D1009" i="3" s="1"/>
  <c r="C1010" i="3" l="1"/>
  <c r="D1010" i="3" s="1"/>
  <c r="L25" i="8" s="1"/>
  <c r="M25" i="8" l="1"/>
  <c r="M31" i="8" s="1"/>
  <c r="L31" i="8"/>
  <c r="L30" i="8"/>
  <c r="L29" i="8"/>
  <c r="M29" i="8" l="1"/>
  <c r="M30" i="8"/>
  <c r="N25" i="8"/>
  <c r="N31" i="8" s="1"/>
  <c r="N29" i="8" l="1"/>
  <c r="N30" i="8"/>
</calcChain>
</file>

<file path=xl/sharedStrings.xml><?xml version="1.0" encoding="utf-8"?>
<sst xmlns="http://schemas.openxmlformats.org/spreadsheetml/2006/main" count="81" uniqueCount="61">
  <si>
    <t>Yield 10yr</t>
  </si>
  <si>
    <t>Date</t>
  </si>
  <si>
    <t>Return</t>
  </si>
  <si>
    <t>VAMI</t>
  </si>
  <si>
    <t>CAGR</t>
  </si>
  <si>
    <t>St Dev</t>
  </si>
  <si>
    <t>Num</t>
  </si>
  <si>
    <t>% change</t>
  </si>
  <si>
    <t>S&amp;P U.S. Treasury Bond Current 10-Year Index</t>
  </si>
  <si>
    <t>Correlation</t>
  </si>
  <si>
    <t>Beta</t>
  </si>
  <si>
    <t>Annualized Volatility</t>
  </si>
  <si>
    <t>Inflation</t>
  </si>
  <si>
    <t>Advisory fee</t>
  </si>
  <si>
    <t>Inflation Adjusted</t>
  </si>
  <si>
    <t>Net of Advisory fee</t>
  </si>
  <si>
    <t>https://fred.stlouisfed.org/series/T10YIE</t>
  </si>
  <si>
    <t>10-Year Breakeven Inflation Rate</t>
  </si>
  <si>
    <t>https://www.spglobal.com/spdji/en/indices/fixed-income/sp-us-treasury-bond-current-10-year-index/#overview</t>
  </si>
  <si>
    <t>S&amp;P U.S. Treasury Bond Current 10-Year Index RETURN</t>
  </si>
  <si>
    <t>Synthetic Approach RETURN</t>
  </si>
  <si>
    <t>S&amp;P U.S. Treasury Bond Current 10-Year Index VAMI</t>
  </si>
  <si>
    <t>Synthetic Approach VAMI</t>
  </si>
  <si>
    <t>RELATIVE TO THE RETURNS REPORTED BY STANDARD AND POOR'S FOR THE 10 YEAR U.S. TREASURY BOND INDEX.  IT IS</t>
  </si>
  <si>
    <t>EXPECTED THAT THERE WILL BE SOME DIFFERENCES AS A PORTION OF A BOND'S TOTAL RETURN IS NON-DETERMINISTIC,</t>
  </si>
  <si>
    <t>Sensitivity</t>
  </si>
  <si>
    <t>Future Rate Sensitivity</t>
  </si>
  <si>
    <t>Hypothetical Data beyond this point</t>
  </si>
  <si>
    <t>** THE PURPOSE OF THIS SHEET IS TO DEMONSTRATE THE HISTORICAL ACCURACY OF THE SYNTHETIC RETURN CALCULATION APPROACH</t>
  </si>
  <si>
    <t>After fee</t>
  </si>
  <si>
    <t>After fee/inflation</t>
  </si>
  <si>
    <t>Percentile</t>
  </si>
  <si>
    <t>Advisory fee + Inflation</t>
  </si>
  <si>
    <t>Nominal return</t>
  </si>
  <si>
    <t>&lt;--- change the blue variables</t>
  </si>
  <si>
    <t>NOTE:  This reflects a 1,000 trial Monte Carlo simulation with future rate sensitivity set to moderate.</t>
  </si>
  <si>
    <t>10 year U.S. treasury yield and multiplies the choice by a normalization factor to reflect the user's future rate sensitivity preference.</t>
  </si>
  <si>
    <t xml:space="preserve">Column B randomly selects (bootstrap, sample and replace) from a series of historical percent changes of the yield of the </t>
  </si>
  <si>
    <t xml:space="preserve">NOTE:  </t>
  </si>
  <si>
    <t>The purpose is to model (not predict) potential future yield levels as a time series.</t>
  </si>
  <si>
    <t>Column C applies a formula that attempts to calculate the total return of the 10 year U.S. Treasury Bond using a starting yield</t>
  </si>
  <si>
    <t xml:space="preserve">and an ending yield for the month in question.  Warning, it is not possible to perfectly estimate potential future returns for this </t>
  </si>
  <si>
    <t>bond since a portion of its return is non-deterministic.  That being said, we believe the formula is a good approximation.  Please see</t>
  </si>
  <si>
    <t>the sheet titled "Synthetic_VS_S&amp;P_10yr_Index" to see historical performance deviation.</t>
  </si>
  <si>
    <t>HAVING A DEPENDENCE UPON MARKET TERM STRUCTURE PHENOMENON THAT CAN'T BE KNOWN IN ADVANCE.</t>
  </si>
  <si>
    <t xml:space="preserve">Swinkels, L. (2019) Data: International Government Bond Returns Since 1947. figshare. Dataset. </t>
  </si>
  <si>
    <t xml:space="preserve">https://doi.org/10.25397/eur.8152748 </t>
  </si>
  <si>
    <t>Source for Index data used in Synthetic_VS_S&amp;P_10yr_index performance comparison:</t>
  </si>
  <si>
    <t>Source for inflation rate expectations:</t>
  </si>
  <si>
    <t>Formulas for calculating total returns:</t>
  </si>
  <si>
    <t>ranked from lowest to highest</t>
  </si>
  <si>
    <t>NOTE:  These numbers reflect the monthly percent changes in the yield of the 10 year U.S. Treasury Bond</t>
  </si>
  <si>
    <r>
      <t xml:space="preserve">The </t>
    </r>
    <r>
      <rPr>
        <b/>
        <sz val="11"/>
        <color rgb="FF000000"/>
        <rFont val="Calibri"/>
        <family val="2"/>
      </rPr>
      <t>S&amp;P U.S. Treasury Bond Current 10-Year Index</t>
    </r>
    <r>
      <rPr>
        <sz val="11"/>
        <color rgb="FF000000"/>
        <rFont val="Calibri"/>
        <family val="2"/>
      </rPr>
      <t xml:space="preserve"> is a one-security index comprising the most recently issued 10-year U.S. Treasury note or bond. </t>
    </r>
    <r>
      <rPr>
        <b/>
        <sz val="11"/>
        <color rgb="FF000000"/>
        <rFont val="Calibri"/>
        <family val="2"/>
      </rPr>
      <t>VAMI</t>
    </r>
    <r>
      <rPr>
        <sz val="11"/>
        <color rgb="FF000000"/>
        <rFont val="Calibri"/>
        <family val="2"/>
      </rPr>
      <t xml:space="preserve"> is the value added monthly index that tracks the monthly performance of a hypothetical $1000 investment, assuming reinvestment, over a period of time.</t>
    </r>
  </si>
  <si>
    <t xml:space="preserve">Source:  Historical data (1927-2020) was obtained from FRED https://fred.stlouisfed.org/ and consists of public data related to the 10-year US treasury rate.
All information contained herein is for informational purposes and should not be construed as investment advice. It does not constitute an offer, solicitation or recommendation to purchase any security.  The information contained herein has been prepared from sources believed reliable but is not guaranteed by Standpoint Asset Management, LLC ("Standpoint"). 
Standpoint is an investment adviser registered with the US Securities and Exchange Commission (SEC).  For more information regarding the firm, please see its Form ADV on file with the SEC. Registration with the SEC does not imply a particular level of skill or training.  Past performance does not guarantee future results. Diversification does not guarantee a profit or protect against a loss.
All statements, other than historical facts, are forward-looking statements. The statements contained herein may contain certain forward-looking statements relating to Standpoint that are based on the beliefs of the management as well as assumptions made by and information currently available to management. These forward-looking statements are, by their nature, subject to significant risks and uncertainties. These forward-looking statements include, without limitation, statements relating to future developments, trends and conditions in the industry and geographical markets in which Standpoint operates.  Important factors that could cause actual results to differ materially from such plans, estimates or expectations include, among others, (1) evolving legal, regulatory and tax regimes; (2) changes in general economic and/or industry specific conditions; and (3) other risk factors.  
Comparisons to indexes have limitations because the results do not represent actual trading. It is not possible to invest directly in an index. Unmanaged index returns do not reflect any fees or expenses associated with the active management of an actual portfolio. Index performance is shown for illustrative purposes only and will change over time.
</t>
  </si>
  <si>
    <t>Gross Return</t>
  </si>
  <si>
    <t>Annualized Return</t>
  </si>
  <si>
    <t>Cumulative Return</t>
  </si>
  <si>
    <t>This value is then applied to the prior month's yield to simulate a new ending yield for the current month.</t>
  </si>
  <si>
    <t>Future Year</t>
  </si>
  <si>
    <t>Hypothetical Yield</t>
  </si>
  <si>
    <t>~~ PRESS F9 TO RECALCULATE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</si>
</sst>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m/dd/yy;@"/>
    <numFmt numFmtId="165" formatCode="yyyy"/>
    <numFmt numFmtId="166" formatCode="_(* #,##0.000_);_(* \(#,##0.000\);_(* &quot;-&quot;??_);_(@_)"/>
  </numFmts>
  <fonts count="13" x14ac:knownFonts="1">
    <font>
      <sz val="11"/>
      <color rgb="FF000000"/>
      <name val="Calibri"/>
      <family val="2"/>
    </font>
    <font>
      <sz val="11"/>
      <color theme="1"/>
      <name val="Calibri"/>
      <family val="2"/>
      <scheme val="minor"/>
    </font>
    <font>
      <sz val="11"/>
      <color theme="1"/>
      <name val="Calibri"/>
      <family val="2"/>
      <scheme val="minor"/>
    </font>
    <font>
      <sz val="11"/>
      <color rgb="FF000000"/>
      <name val="Calibri"/>
      <family val="2"/>
    </font>
    <font>
      <b/>
      <sz val="11"/>
      <color rgb="FFFF0000"/>
      <name val="Calibri"/>
      <family val="2"/>
    </font>
    <font>
      <sz val="10"/>
      <name val="Arial"/>
      <family val="2"/>
    </font>
    <font>
      <u/>
      <sz val="11"/>
      <color theme="10"/>
      <name val="Calibri"/>
      <family val="2"/>
    </font>
    <font>
      <b/>
      <sz val="11"/>
      <color rgb="FF000000"/>
      <name val="Calibri"/>
      <family val="2"/>
    </font>
    <font>
      <sz val="12"/>
      <color rgb="FF000000"/>
      <name val="Calibri"/>
      <family val="2"/>
    </font>
    <font>
      <b/>
      <sz val="12"/>
      <color theme="4"/>
      <name val="Calibri"/>
      <family val="2"/>
    </font>
    <font>
      <b/>
      <sz val="12"/>
      <color rgb="FFFF0000"/>
      <name val="Calibri"/>
      <family val="2"/>
    </font>
    <font>
      <b/>
      <sz val="12"/>
      <color theme="4" tint="0.59999389629810485"/>
      <name val="Calibri"/>
      <family val="2"/>
    </font>
    <font>
      <b/>
      <sz val="12"/>
      <color rgb="FF000000"/>
      <name val="Calibri"/>
      <family val="2"/>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9" tint="0.79998168889431442"/>
        <bgColor indexed="64"/>
      </patternFill>
    </fill>
  </fills>
  <borders count="1">
    <border>
      <left/>
      <right/>
      <top/>
      <bottom/>
      <diagonal/>
    </border>
  </borders>
  <cellStyleXfs count="7">
    <xf numFmtId="0" fontId="0" fillId="0" borderId="0"/>
    <xf numFmtId="43" fontId="2" fillId="0" borderId="0" applyFont="0" applyFill="0" applyBorder="0" applyAlignment="0" applyProtection="0"/>
    <xf numFmtId="9" fontId="3" fillId="0" borderId="0" applyFont="0" applyFill="0" applyBorder="0" applyAlignment="0" applyProtection="0"/>
    <xf numFmtId="0" fontId="5" fillId="0" borderId="0"/>
    <xf numFmtId="0" fontId="6" fillId="0" borderId="0" applyNumberFormat="0" applyFill="0" applyBorder="0" applyAlignment="0" applyProtection="0"/>
    <xf numFmtId="9" fontId="1" fillId="0" borderId="0" applyFont="0" applyFill="0" applyBorder="0" applyAlignment="0" applyProtection="0"/>
    <xf numFmtId="0" fontId="1" fillId="0" borderId="0"/>
  </cellStyleXfs>
  <cellXfs count="40">
    <xf numFmtId="0" fontId="0" fillId="0" borderId="0" xfId="0"/>
    <xf numFmtId="164" fontId="0" fillId="0" borderId="0" xfId="0" applyNumberFormat="1"/>
    <xf numFmtId="10" fontId="0" fillId="0" borderId="0" xfId="2" applyNumberFormat="1" applyFont="1"/>
    <xf numFmtId="43" fontId="0" fillId="0" borderId="0" xfId="1" applyFont="1"/>
    <xf numFmtId="0" fontId="0" fillId="0" borderId="0" xfId="0" applyFill="1"/>
    <xf numFmtId="0" fontId="0" fillId="0" borderId="0" xfId="0" applyAlignment="1">
      <alignment horizontal="right"/>
    </xf>
    <xf numFmtId="166" fontId="0" fillId="0" borderId="0" xfId="1" applyNumberFormat="1" applyFont="1"/>
    <xf numFmtId="10" fontId="0" fillId="0" borderId="0" xfId="0" applyNumberFormat="1"/>
    <xf numFmtId="9" fontId="0" fillId="0" borderId="0" xfId="2" applyFont="1"/>
    <xf numFmtId="14" fontId="0" fillId="0" borderId="0" xfId="0" applyNumberFormat="1"/>
    <xf numFmtId="0" fontId="0" fillId="0" borderId="0" xfId="0" applyAlignment="1">
      <alignment horizontal="center" wrapText="1"/>
    </xf>
    <xf numFmtId="0" fontId="6" fillId="0" borderId="0" xfId="4"/>
    <xf numFmtId="0" fontId="7" fillId="2" borderId="0" xfId="0" applyFont="1" applyFill="1"/>
    <xf numFmtId="164" fontId="0" fillId="3" borderId="0" xfId="0" applyNumberFormat="1" applyFill="1"/>
    <xf numFmtId="10" fontId="0" fillId="3" borderId="0" xfId="2" applyNumberFormat="1" applyFont="1" applyFill="1"/>
    <xf numFmtId="43" fontId="0" fillId="3" borderId="0" xfId="1" applyFont="1" applyFill="1"/>
    <xf numFmtId="0" fontId="4" fillId="0" borderId="0" xfId="0" applyFont="1"/>
    <xf numFmtId="0" fontId="8" fillId="0" borderId="0" xfId="0" applyFont="1"/>
    <xf numFmtId="165" fontId="8" fillId="0" borderId="0" xfId="0" applyNumberFormat="1" applyFont="1"/>
    <xf numFmtId="10" fontId="8" fillId="0" borderId="0" xfId="2" applyNumberFormat="1" applyFont="1" applyAlignment="1">
      <alignment horizontal="center"/>
    </xf>
    <xf numFmtId="0" fontId="8" fillId="0" borderId="0" xfId="0" applyFont="1" applyAlignment="1">
      <alignment horizontal="center"/>
    </xf>
    <xf numFmtId="10" fontId="8" fillId="0" borderId="0" xfId="2" applyNumberFormat="1" applyFont="1"/>
    <xf numFmtId="10" fontId="8" fillId="0" borderId="0" xfId="0" applyNumberFormat="1" applyFont="1"/>
    <xf numFmtId="0" fontId="8" fillId="0" borderId="0" xfId="0" applyFont="1" applyAlignment="1">
      <alignment horizontal="right"/>
    </xf>
    <xf numFmtId="0" fontId="9" fillId="0" borderId="0" xfId="0" applyFont="1" applyAlignment="1">
      <alignment horizontal="right"/>
    </xf>
    <xf numFmtId="10" fontId="9" fillId="0" borderId="0" xfId="2" applyNumberFormat="1" applyFont="1"/>
    <xf numFmtId="0" fontId="9" fillId="0" borderId="0" xfId="0" applyFont="1"/>
    <xf numFmtId="0" fontId="7" fillId="0" borderId="0" xfId="0" applyFont="1"/>
    <xf numFmtId="0" fontId="11" fillId="0" borderId="0" xfId="0" applyFont="1" applyAlignment="1">
      <alignment horizontal="left" indent="1"/>
    </xf>
    <xf numFmtId="43" fontId="0" fillId="0" borderId="0" xfId="2" applyNumberFormat="1" applyFont="1"/>
    <xf numFmtId="0" fontId="1" fillId="0" borderId="0" xfId="6"/>
    <xf numFmtId="165" fontId="12" fillId="4" borderId="0" xfId="0" applyNumberFormat="1" applyFont="1" applyFill="1"/>
    <xf numFmtId="10" fontId="12" fillId="4" borderId="0" xfId="2" applyNumberFormat="1" applyFont="1" applyFill="1" applyAlignment="1">
      <alignment horizontal="center"/>
    </xf>
    <xf numFmtId="0" fontId="12" fillId="4" borderId="0" xfId="0" applyFont="1" applyFill="1" applyAlignment="1">
      <alignment horizontal="center"/>
    </xf>
    <xf numFmtId="165" fontId="8" fillId="4" borderId="0" xfId="0" applyNumberFormat="1" applyFont="1" applyFill="1"/>
    <xf numFmtId="10" fontId="8" fillId="4" borderId="0" xfId="2" applyNumberFormat="1" applyFont="1" applyFill="1"/>
    <xf numFmtId="10" fontId="8" fillId="4" borderId="0" xfId="0" applyNumberFormat="1" applyFont="1" applyFill="1"/>
    <xf numFmtId="0" fontId="10" fillId="2" borderId="0" xfId="0" applyFont="1" applyFill="1" applyAlignment="1">
      <alignment horizontal="center"/>
    </xf>
    <xf numFmtId="0" fontId="0" fillId="0" borderId="0" xfId="0" applyAlignment="1">
      <alignment horizontal="left" wrapText="1"/>
    </xf>
    <xf numFmtId="10" fontId="0" fillId="0" borderId="0" xfId="5" applyNumberFormat="1" applyFont="1" applyAlignment="1">
      <alignment horizontal="left" wrapText="1"/>
    </xf>
  </cellXfs>
  <cellStyles count="7">
    <cellStyle name="Comma" xfId="1" builtinId="3"/>
    <cellStyle name="Hyperlink" xfId="4" builtinId="8"/>
    <cellStyle name="Normal" xfId="0" builtinId="0"/>
    <cellStyle name="Normal 2" xfId="3" xr:uid="{49A59D85-D0F2-46A7-AF35-F56543950642}"/>
    <cellStyle name="Normal 3" xfId="6" xr:uid="{C78F1A7F-4E66-4783-9B85-6565E914FA4E}"/>
    <cellStyle name="Percent" xfId="2" builtinId="5"/>
    <cellStyle name="Percent 2" xfId="5" xr:uid="{ED964409-4919-43CC-AD50-72D720911F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Yield</a:t>
            </a:r>
            <a:r>
              <a:rPr lang="en-US" baseline="0"/>
              <a:t>: 10 year U.S. Treasury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401275883831745E-2"/>
          <c:y val="9.5831743773394359E-2"/>
          <c:w val="0.91431883959108928"/>
          <c:h val="0.82748484900614139"/>
        </c:manualLayout>
      </c:layout>
      <c:lineChart>
        <c:grouping val="standard"/>
        <c:varyColors val="0"/>
        <c:ser>
          <c:idx val="0"/>
          <c:order val="0"/>
          <c:tx>
            <c:strRef>
              <c:f>Synthetic_Returns!$B$1</c:f>
              <c:strCache>
                <c:ptCount val="1"/>
                <c:pt idx="0">
                  <c:v>Yield 10yr</c:v>
                </c:pt>
              </c:strCache>
            </c:strRef>
          </c:tx>
          <c:spPr>
            <a:ln w="28575" cap="rnd">
              <a:solidFill>
                <a:schemeClr val="accent1"/>
              </a:solidFill>
              <a:round/>
            </a:ln>
            <a:effectLst/>
          </c:spPr>
          <c:marker>
            <c:symbol val="none"/>
          </c:marker>
          <c:cat>
            <c:numRef>
              <c:f>Synthetic_Returns!$A$2:$A$1010</c:f>
              <c:numCache>
                <c:formatCode>mm/dd/yy;@</c:formatCode>
                <c:ptCount val="1009"/>
                <c:pt idx="0">
                  <c:v>17167</c:v>
                </c:pt>
                <c:pt idx="1">
                  <c:v>17198</c:v>
                </c:pt>
                <c:pt idx="2">
                  <c:v>17226</c:v>
                </c:pt>
                <c:pt idx="3">
                  <c:v>17257</c:v>
                </c:pt>
                <c:pt idx="4">
                  <c:v>17287</c:v>
                </c:pt>
                <c:pt idx="5">
                  <c:v>17318</c:v>
                </c:pt>
                <c:pt idx="6">
                  <c:v>17348</c:v>
                </c:pt>
                <c:pt idx="7">
                  <c:v>17379</c:v>
                </c:pt>
                <c:pt idx="8">
                  <c:v>17410</c:v>
                </c:pt>
                <c:pt idx="9">
                  <c:v>17440</c:v>
                </c:pt>
                <c:pt idx="10">
                  <c:v>17471</c:v>
                </c:pt>
                <c:pt idx="11">
                  <c:v>17501</c:v>
                </c:pt>
                <c:pt idx="12">
                  <c:v>17532</c:v>
                </c:pt>
                <c:pt idx="13">
                  <c:v>17563</c:v>
                </c:pt>
                <c:pt idx="14">
                  <c:v>17592</c:v>
                </c:pt>
                <c:pt idx="15">
                  <c:v>17623</c:v>
                </c:pt>
                <c:pt idx="16">
                  <c:v>17653</c:v>
                </c:pt>
                <c:pt idx="17">
                  <c:v>17684</c:v>
                </c:pt>
                <c:pt idx="18">
                  <c:v>17714</c:v>
                </c:pt>
                <c:pt idx="19">
                  <c:v>17745</c:v>
                </c:pt>
                <c:pt idx="20">
                  <c:v>17776</c:v>
                </c:pt>
                <c:pt idx="21">
                  <c:v>17806</c:v>
                </c:pt>
                <c:pt idx="22">
                  <c:v>17837</c:v>
                </c:pt>
                <c:pt idx="23">
                  <c:v>17867</c:v>
                </c:pt>
                <c:pt idx="24">
                  <c:v>17898</c:v>
                </c:pt>
                <c:pt idx="25">
                  <c:v>17929</c:v>
                </c:pt>
                <c:pt idx="26">
                  <c:v>17957</c:v>
                </c:pt>
                <c:pt idx="27">
                  <c:v>17988</c:v>
                </c:pt>
                <c:pt idx="28">
                  <c:v>18018</c:v>
                </c:pt>
                <c:pt idx="29">
                  <c:v>18049</c:v>
                </c:pt>
                <c:pt idx="30">
                  <c:v>18079</c:v>
                </c:pt>
                <c:pt idx="31">
                  <c:v>18110</c:v>
                </c:pt>
                <c:pt idx="32">
                  <c:v>18141</c:v>
                </c:pt>
                <c:pt idx="33">
                  <c:v>18171</c:v>
                </c:pt>
                <c:pt idx="34">
                  <c:v>18202</c:v>
                </c:pt>
                <c:pt idx="35">
                  <c:v>18232</c:v>
                </c:pt>
                <c:pt idx="36">
                  <c:v>18263</c:v>
                </c:pt>
                <c:pt idx="37">
                  <c:v>18294</c:v>
                </c:pt>
                <c:pt idx="38">
                  <c:v>18322</c:v>
                </c:pt>
                <c:pt idx="39">
                  <c:v>18353</c:v>
                </c:pt>
                <c:pt idx="40">
                  <c:v>18383</c:v>
                </c:pt>
                <c:pt idx="41">
                  <c:v>18414</c:v>
                </c:pt>
                <c:pt idx="42">
                  <c:v>18444</c:v>
                </c:pt>
                <c:pt idx="43">
                  <c:v>18475</c:v>
                </c:pt>
                <c:pt idx="44">
                  <c:v>18506</c:v>
                </c:pt>
                <c:pt idx="45">
                  <c:v>18536</c:v>
                </c:pt>
                <c:pt idx="46">
                  <c:v>18567</c:v>
                </c:pt>
                <c:pt idx="47">
                  <c:v>18597</c:v>
                </c:pt>
                <c:pt idx="48">
                  <c:v>18628</c:v>
                </c:pt>
                <c:pt idx="49">
                  <c:v>18659</c:v>
                </c:pt>
                <c:pt idx="50">
                  <c:v>18687</c:v>
                </c:pt>
                <c:pt idx="51">
                  <c:v>18718</c:v>
                </c:pt>
                <c:pt idx="52">
                  <c:v>18748</c:v>
                </c:pt>
                <c:pt idx="53">
                  <c:v>18779</c:v>
                </c:pt>
                <c:pt idx="54">
                  <c:v>18809</c:v>
                </c:pt>
                <c:pt idx="55">
                  <c:v>18840</c:v>
                </c:pt>
                <c:pt idx="56">
                  <c:v>18871</c:v>
                </c:pt>
                <c:pt idx="57">
                  <c:v>18901</c:v>
                </c:pt>
                <c:pt idx="58">
                  <c:v>18932</c:v>
                </c:pt>
                <c:pt idx="59">
                  <c:v>18962</c:v>
                </c:pt>
                <c:pt idx="60">
                  <c:v>18993</c:v>
                </c:pt>
                <c:pt idx="61">
                  <c:v>19024</c:v>
                </c:pt>
                <c:pt idx="62">
                  <c:v>19053</c:v>
                </c:pt>
                <c:pt idx="63">
                  <c:v>19084</c:v>
                </c:pt>
                <c:pt idx="64">
                  <c:v>19114</c:v>
                </c:pt>
                <c:pt idx="65">
                  <c:v>19145</c:v>
                </c:pt>
                <c:pt idx="66">
                  <c:v>19175</c:v>
                </c:pt>
                <c:pt idx="67">
                  <c:v>19206</c:v>
                </c:pt>
                <c:pt idx="68">
                  <c:v>19237</c:v>
                </c:pt>
                <c:pt idx="69">
                  <c:v>19267</c:v>
                </c:pt>
                <c:pt idx="70">
                  <c:v>19298</c:v>
                </c:pt>
                <c:pt idx="71">
                  <c:v>19328</c:v>
                </c:pt>
                <c:pt idx="72">
                  <c:v>19359</c:v>
                </c:pt>
                <c:pt idx="73">
                  <c:v>19390</c:v>
                </c:pt>
                <c:pt idx="74">
                  <c:v>19418</c:v>
                </c:pt>
                <c:pt idx="75">
                  <c:v>19449</c:v>
                </c:pt>
                <c:pt idx="76">
                  <c:v>19479</c:v>
                </c:pt>
                <c:pt idx="77">
                  <c:v>19510</c:v>
                </c:pt>
                <c:pt idx="78">
                  <c:v>19540</c:v>
                </c:pt>
                <c:pt idx="79">
                  <c:v>19571</c:v>
                </c:pt>
                <c:pt idx="80">
                  <c:v>19602</c:v>
                </c:pt>
                <c:pt idx="81">
                  <c:v>19632</c:v>
                </c:pt>
                <c:pt idx="82">
                  <c:v>19663</c:v>
                </c:pt>
                <c:pt idx="83">
                  <c:v>19693</c:v>
                </c:pt>
                <c:pt idx="84">
                  <c:v>19724</c:v>
                </c:pt>
                <c:pt idx="85">
                  <c:v>19755</c:v>
                </c:pt>
                <c:pt idx="86">
                  <c:v>19783</c:v>
                </c:pt>
                <c:pt idx="87">
                  <c:v>19814</c:v>
                </c:pt>
                <c:pt idx="88">
                  <c:v>19844</c:v>
                </c:pt>
                <c:pt idx="89">
                  <c:v>19875</c:v>
                </c:pt>
                <c:pt idx="90">
                  <c:v>19905</c:v>
                </c:pt>
                <c:pt idx="91">
                  <c:v>19936</c:v>
                </c:pt>
                <c:pt idx="92">
                  <c:v>19967</c:v>
                </c:pt>
                <c:pt idx="93">
                  <c:v>19997</c:v>
                </c:pt>
                <c:pt idx="94">
                  <c:v>20028</c:v>
                </c:pt>
                <c:pt idx="95">
                  <c:v>20058</c:v>
                </c:pt>
                <c:pt idx="96">
                  <c:v>20089</c:v>
                </c:pt>
                <c:pt idx="97">
                  <c:v>20120</c:v>
                </c:pt>
                <c:pt idx="98">
                  <c:v>20148</c:v>
                </c:pt>
                <c:pt idx="99">
                  <c:v>20179</c:v>
                </c:pt>
                <c:pt idx="100">
                  <c:v>20209</c:v>
                </c:pt>
                <c:pt idx="101">
                  <c:v>20240</c:v>
                </c:pt>
                <c:pt idx="102">
                  <c:v>20270</c:v>
                </c:pt>
                <c:pt idx="103">
                  <c:v>20301</c:v>
                </c:pt>
                <c:pt idx="104">
                  <c:v>20332</c:v>
                </c:pt>
                <c:pt idx="105">
                  <c:v>20362</c:v>
                </c:pt>
                <c:pt idx="106">
                  <c:v>20393</c:v>
                </c:pt>
                <c:pt idx="107">
                  <c:v>20423</c:v>
                </c:pt>
                <c:pt idx="108">
                  <c:v>20454</c:v>
                </c:pt>
                <c:pt idx="109">
                  <c:v>20485</c:v>
                </c:pt>
                <c:pt idx="110">
                  <c:v>20514</c:v>
                </c:pt>
                <c:pt idx="111">
                  <c:v>20545</c:v>
                </c:pt>
                <c:pt idx="112">
                  <c:v>20575</c:v>
                </c:pt>
                <c:pt idx="113">
                  <c:v>20606</c:v>
                </c:pt>
                <c:pt idx="114">
                  <c:v>20636</c:v>
                </c:pt>
                <c:pt idx="115">
                  <c:v>20667</c:v>
                </c:pt>
                <c:pt idx="116">
                  <c:v>20698</c:v>
                </c:pt>
                <c:pt idx="117">
                  <c:v>20728</c:v>
                </c:pt>
                <c:pt idx="118">
                  <c:v>20759</c:v>
                </c:pt>
                <c:pt idx="119">
                  <c:v>20789</c:v>
                </c:pt>
                <c:pt idx="120">
                  <c:v>20820</c:v>
                </c:pt>
                <c:pt idx="121">
                  <c:v>20851</c:v>
                </c:pt>
                <c:pt idx="122">
                  <c:v>20879</c:v>
                </c:pt>
                <c:pt idx="123">
                  <c:v>20910</c:v>
                </c:pt>
                <c:pt idx="124">
                  <c:v>20940</c:v>
                </c:pt>
                <c:pt idx="125">
                  <c:v>20971</c:v>
                </c:pt>
                <c:pt idx="126">
                  <c:v>21001</c:v>
                </c:pt>
                <c:pt idx="127">
                  <c:v>21032</c:v>
                </c:pt>
                <c:pt idx="128">
                  <c:v>21063</c:v>
                </c:pt>
                <c:pt idx="129">
                  <c:v>21093</c:v>
                </c:pt>
                <c:pt idx="130">
                  <c:v>21124</c:v>
                </c:pt>
                <c:pt idx="131">
                  <c:v>21154</c:v>
                </c:pt>
                <c:pt idx="132">
                  <c:v>21185</c:v>
                </c:pt>
                <c:pt idx="133">
                  <c:v>21216</c:v>
                </c:pt>
                <c:pt idx="134">
                  <c:v>21244</c:v>
                </c:pt>
                <c:pt idx="135">
                  <c:v>21275</c:v>
                </c:pt>
                <c:pt idx="136">
                  <c:v>21305</c:v>
                </c:pt>
                <c:pt idx="137">
                  <c:v>21336</c:v>
                </c:pt>
                <c:pt idx="138">
                  <c:v>21366</c:v>
                </c:pt>
                <c:pt idx="139">
                  <c:v>21397</c:v>
                </c:pt>
                <c:pt idx="140">
                  <c:v>21428</c:v>
                </c:pt>
                <c:pt idx="141">
                  <c:v>21458</c:v>
                </c:pt>
                <c:pt idx="142">
                  <c:v>21489</c:v>
                </c:pt>
                <c:pt idx="143">
                  <c:v>21519</c:v>
                </c:pt>
                <c:pt idx="144">
                  <c:v>21550</c:v>
                </c:pt>
                <c:pt idx="145">
                  <c:v>21581</c:v>
                </c:pt>
                <c:pt idx="146">
                  <c:v>21609</c:v>
                </c:pt>
                <c:pt idx="147">
                  <c:v>21640</c:v>
                </c:pt>
                <c:pt idx="148">
                  <c:v>21670</c:v>
                </c:pt>
                <c:pt idx="149">
                  <c:v>21701</c:v>
                </c:pt>
                <c:pt idx="150">
                  <c:v>21731</c:v>
                </c:pt>
                <c:pt idx="151">
                  <c:v>21762</c:v>
                </c:pt>
                <c:pt idx="152">
                  <c:v>21793</c:v>
                </c:pt>
                <c:pt idx="153">
                  <c:v>21823</c:v>
                </c:pt>
                <c:pt idx="154">
                  <c:v>21854</c:v>
                </c:pt>
                <c:pt idx="155">
                  <c:v>21884</c:v>
                </c:pt>
                <c:pt idx="156">
                  <c:v>21915</c:v>
                </c:pt>
                <c:pt idx="157">
                  <c:v>21946</c:v>
                </c:pt>
                <c:pt idx="158">
                  <c:v>21975</c:v>
                </c:pt>
                <c:pt idx="159">
                  <c:v>22006</c:v>
                </c:pt>
                <c:pt idx="160">
                  <c:v>22036</c:v>
                </c:pt>
                <c:pt idx="161">
                  <c:v>22067</c:v>
                </c:pt>
                <c:pt idx="162">
                  <c:v>22097</c:v>
                </c:pt>
                <c:pt idx="163">
                  <c:v>22128</c:v>
                </c:pt>
                <c:pt idx="164">
                  <c:v>22159</c:v>
                </c:pt>
                <c:pt idx="165">
                  <c:v>22189</c:v>
                </c:pt>
                <c:pt idx="166">
                  <c:v>22220</c:v>
                </c:pt>
                <c:pt idx="167">
                  <c:v>22250</c:v>
                </c:pt>
                <c:pt idx="168">
                  <c:v>22281</c:v>
                </c:pt>
                <c:pt idx="169">
                  <c:v>22312</c:v>
                </c:pt>
                <c:pt idx="170">
                  <c:v>22340</c:v>
                </c:pt>
                <c:pt idx="171">
                  <c:v>22371</c:v>
                </c:pt>
                <c:pt idx="172">
                  <c:v>22401</c:v>
                </c:pt>
                <c:pt idx="173">
                  <c:v>22432</c:v>
                </c:pt>
                <c:pt idx="174">
                  <c:v>22462</c:v>
                </c:pt>
                <c:pt idx="175">
                  <c:v>22493</c:v>
                </c:pt>
                <c:pt idx="176">
                  <c:v>22524</c:v>
                </c:pt>
                <c:pt idx="177">
                  <c:v>22554</c:v>
                </c:pt>
                <c:pt idx="178">
                  <c:v>22585</c:v>
                </c:pt>
                <c:pt idx="179">
                  <c:v>22615</c:v>
                </c:pt>
                <c:pt idx="180">
                  <c:v>22646</c:v>
                </c:pt>
                <c:pt idx="181">
                  <c:v>22677</c:v>
                </c:pt>
                <c:pt idx="182">
                  <c:v>22705</c:v>
                </c:pt>
                <c:pt idx="183">
                  <c:v>22736</c:v>
                </c:pt>
                <c:pt idx="184">
                  <c:v>22766</c:v>
                </c:pt>
                <c:pt idx="185">
                  <c:v>22797</c:v>
                </c:pt>
                <c:pt idx="186">
                  <c:v>22827</c:v>
                </c:pt>
                <c:pt idx="187">
                  <c:v>22858</c:v>
                </c:pt>
                <c:pt idx="188">
                  <c:v>22889</c:v>
                </c:pt>
                <c:pt idx="189">
                  <c:v>22919</c:v>
                </c:pt>
                <c:pt idx="190">
                  <c:v>22950</c:v>
                </c:pt>
                <c:pt idx="191">
                  <c:v>22980</c:v>
                </c:pt>
                <c:pt idx="192">
                  <c:v>23011</c:v>
                </c:pt>
                <c:pt idx="193">
                  <c:v>23042</c:v>
                </c:pt>
                <c:pt idx="194">
                  <c:v>23070</c:v>
                </c:pt>
                <c:pt idx="195">
                  <c:v>23101</c:v>
                </c:pt>
                <c:pt idx="196">
                  <c:v>23131</c:v>
                </c:pt>
                <c:pt idx="197">
                  <c:v>23162</c:v>
                </c:pt>
                <c:pt idx="198">
                  <c:v>23192</c:v>
                </c:pt>
                <c:pt idx="199">
                  <c:v>23223</c:v>
                </c:pt>
                <c:pt idx="200">
                  <c:v>23254</c:v>
                </c:pt>
                <c:pt idx="201">
                  <c:v>23284</c:v>
                </c:pt>
                <c:pt idx="202">
                  <c:v>23315</c:v>
                </c:pt>
                <c:pt idx="203">
                  <c:v>23345</c:v>
                </c:pt>
                <c:pt idx="204">
                  <c:v>23376</c:v>
                </c:pt>
                <c:pt idx="205">
                  <c:v>23407</c:v>
                </c:pt>
                <c:pt idx="206">
                  <c:v>23436</c:v>
                </c:pt>
                <c:pt idx="207">
                  <c:v>23467</c:v>
                </c:pt>
                <c:pt idx="208">
                  <c:v>23497</c:v>
                </c:pt>
                <c:pt idx="209">
                  <c:v>23528</c:v>
                </c:pt>
                <c:pt idx="210">
                  <c:v>23558</c:v>
                </c:pt>
                <c:pt idx="211">
                  <c:v>23589</c:v>
                </c:pt>
                <c:pt idx="212">
                  <c:v>23620</c:v>
                </c:pt>
                <c:pt idx="213">
                  <c:v>23650</c:v>
                </c:pt>
                <c:pt idx="214">
                  <c:v>23681</c:v>
                </c:pt>
                <c:pt idx="215">
                  <c:v>23711</c:v>
                </c:pt>
                <c:pt idx="216">
                  <c:v>23742</c:v>
                </c:pt>
                <c:pt idx="217">
                  <c:v>23773</c:v>
                </c:pt>
                <c:pt idx="218">
                  <c:v>23801</c:v>
                </c:pt>
                <c:pt idx="219">
                  <c:v>23832</c:v>
                </c:pt>
                <c:pt idx="220">
                  <c:v>23862</c:v>
                </c:pt>
                <c:pt idx="221">
                  <c:v>23893</c:v>
                </c:pt>
                <c:pt idx="222">
                  <c:v>23923</c:v>
                </c:pt>
                <c:pt idx="223">
                  <c:v>23954</c:v>
                </c:pt>
                <c:pt idx="224">
                  <c:v>23985</c:v>
                </c:pt>
                <c:pt idx="225">
                  <c:v>24015</c:v>
                </c:pt>
                <c:pt idx="226">
                  <c:v>24046</c:v>
                </c:pt>
                <c:pt idx="227">
                  <c:v>24076</c:v>
                </c:pt>
                <c:pt idx="228">
                  <c:v>24107</c:v>
                </c:pt>
                <c:pt idx="229">
                  <c:v>24138</c:v>
                </c:pt>
                <c:pt idx="230">
                  <c:v>24166</c:v>
                </c:pt>
                <c:pt idx="231">
                  <c:v>24197</c:v>
                </c:pt>
                <c:pt idx="232">
                  <c:v>24227</c:v>
                </c:pt>
                <c:pt idx="233">
                  <c:v>24258</c:v>
                </c:pt>
                <c:pt idx="234">
                  <c:v>24288</c:v>
                </c:pt>
                <c:pt idx="235">
                  <c:v>24319</c:v>
                </c:pt>
                <c:pt idx="236">
                  <c:v>24350</c:v>
                </c:pt>
                <c:pt idx="237">
                  <c:v>24380</c:v>
                </c:pt>
                <c:pt idx="238">
                  <c:v>24411</c:v>
                </c:pt>
                <c:pt idx="239">
                  <c:v>24441</c:v>
                </c:pt>
                <c:pt idx="240">
                  <c:v>24472</c:v>
                </c:pt>
                <c:pt idx="241">
                  <c:v>24503</c:v>
                </c:pt>
                <c:pt idx="242">
                  <c:v>24531</c:v>
                </c:pt>
                <c:pt idx="243">
                  <c:v>24562</c:v>
                </c:pt>
                <c:pt idx="244">
                  <c:v>24592</c:v>
                </c:pt>
                <c:pt idx="245">
                  <c:v>24623</c:v>
                </c:pt>
                <c:pt idx="246">
                  <c:v>24653</c:v>
                </c:pt>
                <c:pt idx="247">
                  <c:v>24684</c:v>
                </c:pt>
                <c:pt idx="248">
                  <c:v>24715</c:v>
                </c:pt>
                <c:pt idx="249">
                  <c:v>24745</c:v>
                </c:pt>
                <c:pt idx="250">
                  <c:v>24776</c:v>
                </c:pt>
                <c:pt idx="251">
                  <c:v>24806</c:v>
                </c:pt>
                <c:pt idx="252">
                  <c:v>24837</c:v>
                </c:pt>
                <c:pt idx="253">
                  <c:v>24868</c:v>
                </c:pt>
                <c:pt idx="254">
                  <c:v>24897</c:v>
                </c:pt>
                <c:pt idx="255">
                  <c:v>24928</c:v>
                </c:pt>
                <c:pt idx="256">
                  <c:v>24958</c:v>
                </c:pt>
                <c:pt idx="257">
                  <c:v>24989</c:v>
                </c:pt>
                <c:pt idx="258">
                  <c:v>25019</c:v>
                </c:pt>
                <c:pt idx="259">
                  <c:v>25050</c:v>
                </c:pt>
                <c:pt idx="260">
                  <c:v>25081</c:v>
                </c:pt>
                <c:pt idx="261">
                  <c:v>25111</c:v>
                </c:pt>
                <c:pt idx="262">
                  <c:v>25142</c:v>
                </c:pt>
                <c:pt idx="263">
                  <c:v>25172</c:v>
                </c:pt>
                <c:pt idx="264">
                  <c:v>25203</c:v>
                </c:pt>
                <c:pt idx="265">
                  <c:v>25234</c:v>
                </c:pt>
                <c:pt idx="266">
                  <c:v>25262</c:v>
                </c:pt>
                <c:pt idx="267">
                  <c:v>25293</c:v>
                </c:pt>
                <c:pt idx="268">
                  <c:v>25323</c:v>
                </c:pt>
                <c:pt idx="269">
                  <c:v>25354</c:v>
                </c:pt>
                <c:pt idx="270">
                  <c:v>25384</c:v>
                </c:pt>
                <c:pt idx="271">
                  <c:v>25415</c:v>
                </c:pt>
                <c:pt idx="272">
                  <c:v>25446</c:v>
                </c:pt>
                <c:pt idx="273">
                  <c:v>25476</c:v>
                </c:pt>
                <c:pt idx="274">
                  <c:v>25507</c:v>
                </c:pt>
                <c:pt idx="275">
                  <c:v>25537</c:v>
                </c:pt>
                <c:pt idx="276">
                  <c:v>25568</c:v>
                </c:pt>
                <c:pt idx="277">
                  <c:v>25599</c:v>
                </c:pt>
                <c:pt idx="278">
                  <c:v>25627</c:v>
                </c:pt>
                <c:pt idx="279">
                  <c:v>25658</c:v>
                </c:pt>
                <c:pt idx="280">
                  <c:v>25688</c:v>
                </c:pt>
                <c:pt idx="281">
                  <c:v>25719</c:v>
                </c:pt>
                <c:pt idx="282">
                  <c:v>25749</c:v>
                </c:pt>
                <c:pt idx="283">
                  <c:v>25780</c:v>
                </c:pt>
                <c:pt idx="284">
                  <c:v>25811</c:v>
                </c:pt>
                <c:pt idx="285">
                  <c:v>25841</c:v>
                </c:pt>
                <c:pt idx="286">
                  <c:v>25872</c:v>
                </c:pt>
                <c:pt idx="287">
                  <c:v>25902</c:v>
                </c:pt>
                <c:pt idx="288">
                  <c:v>25933</c:v>
                </c:pt>
                <c:pt idx="289">
                  <c:v>25964</c:v>
                </c:pt>
                <c:pt idx="290">
                  <c:v>25992</c:v>
                </c:pt>
                <c:pt idx="291">
                  <c:v>26023</c:v>
                </c:pt>
                <c:pt idx="292">
                  <c:v>26053</c:v>
                </c:pt>
                <c:pt idx="293">
                  <c:v>26084</c:v>
                </c:pt>
                <c:pt idx="294">
                  <c:v>26114</c:v>
                </c:pt>
                <c:pt idx="295">
                  <c:v>26145</c:v>
                </c:pt>
                <c:pt idx="296">
                  <c:v>26176</c:v>
                </c:pt>
                <c:pt idx="297">
                  <c:v>26206</c:v>
                </c:pt>
                <c:pt idx="298">
                  <c:v>26237</c:v>
                </c:pt>
                <c:pt idx="299">
                  <c:v>26267</c:v>
                </c:pt>
                <c:pt idx="300">
                  <c:v>26298</c:v>
                </c:pt>
                <c:pt idx="301">
                  <c:v>26329</c:v>
                </c:pt>
                <c:pt idx="302">
                  <c:v>26358</c:v>
                </c:pt>
                <c:pt idx="303">
                  <c:v>26389</c:v>
                </c:pt>
                <c:pt idx="304">
                  <c:v>26419</c:v>
                </c:pt>
                <c:pt idx="305">
                  <c:v>26450</c:v>
                </c:pt>
                <c:pt idx="306">
                  <c:v>26480</c:v>
                </c:pt>
                <c:pt idx="307">
                  <c:v>26511</c:v>
                </c:pt>
                <c:pt idx="308">
                  <c:v>26542</c:v>
                </c:pt>
                <c:pt idx="309">
                  <c:v>26572</c:v>
                </c:pt>
                <c:pt idx="310">
                  <c:v>26603</c:v>
                </c:pt>
                <c:pt idx="311">
                  <c:v>26633</c:v>
                </c:pt>
                <c:pt idx="312">
                  <c:v>26664</c:v>
                </c:pt>
                <c:pt idx="313">
                  <c:v>26695</c:v>
                </c:pt>
                <c:pt idx="314">
                  <c:v>26723</c:v>
                </c:pt>
                <c:pt idx="315">
                  <c:v>26754</c:v>
                </c:pt>
                <c:pt idx="316">
                  <c:v>26784</c:v>
                </c:pt>
                <c:pt idx="317">
                  <c:v>26815</c:v>
                </c:pt>
                <c:pt idx="318">
                  <c:v>26845</c:v>
                </c:pt>
                <c:pt idx="319">
                  <c:v>26876</c:v>
                </c:pt>
                <c:pt idx="320">
                  <c:v>26907</c:v>
                </c:pt>
                <c:pt idx="321">
                  <c:v>26937</c:v>
                </c:pt>
                <c:pt idx="322">
                  <c:v>26968</c:v>
                </c:pt>
                <c:pt idx="323">
                  <c:v>26998</c:v>
                </c:pt>
                <c:pt idx="324">
                  <c:v>27029</c:v>
                </c:pt>
                <c:pt idx="325">
                  <c:v>27060</c:v>
                </c:pt>
                <c:pt idx="326">
                  <c:v>27088</c:v>
                </c:pt>
                <c:pt idx="327">
                  <c:v>27119</c:v>
                </c:pt>
                <c:pt idx="328">
                  <c:v>27149</c:v>
                </c:pt>
                <c:pt idx="329">
                  <c:v>27180</c:v>
                </c:pt>
                <c:pt idx="330">
                  <c:v>27210</c:v>
                </c:pt>
                <c:pt idx="331">
                  <c:v>27241</c:v>
                </c:pt>
                <c:pt idx="332">
                  <c:v>27272</c:v>
                </c:pt>
                <c:pt idx="333">
                  <c:v>27302</c:v>
                </c:pt>
                <c:pt idx="334">
                  <c:v>27333</c:v>
                </c:pt>
                <c:pt idx="335">
                  <c:v>27363</c:v>
                </c:pt>
                <c:pt idx="336">
                  <c:v>27394</c:v>
                </c:pt>
                <c:pt idx="337">
                  <c:v>27425</c:v>
                </c:pt>
                <c:pt idx="338">
                  <c:v>27453</c:v>
                </c:pt>
                <c:pt idx="339">
                  <c:v>27484</c:v>
                </c:pt>
                <c:pt idx="340">
                  <c:v>27514</c:v>
                </c:pt>
                <c:pt idx="341">
                  <c:v>27545</c:v>
                </c:pt>
                <c:pt idx="342">
                  <c:v>27575</c:v>
                </c:pt>
                <c:pt idx="343">
                  <c:v>27606</c:v>
                </c:pt>
                <c:pt idx="344">
                  <c:v>27637</c:v>
                </c:pt>
                <c:pt idx="345">
                  <c:v>27667</c:v>
                </c:pt>
                <c:pt idx="346">
                  <c:v>27698</c:v>
                </c:pt>
                <c:pt idx="347">
                  <c:v>27728</c:v>
                </c:pt>
                <c:pt idx="348">
                  <c:v>27759</c:v>
                </c:pt>
                <c:pt idx="349">
                  <c:v>27790</c:v>
                </c:pt>
                <c:pt idx="350">
                  <c:v>27819</c:v>
                </c:pt>
                <c:pt idx="351">
                  <c:v>27850</c:v>
                </c:pt>
                <c:pt idx="352">
                  <c:v>27880</c:v>
                </c:pt>
                <c:pt idx="353">
                  <c:v>27911</c:v>
                </c:pt>
                <c:pt idx="354">
                  <c:v>27941</c:v>
                </c:pt>
                <c:pt idx="355">
                  <c:v>27972</c:v>
                </c:pt>
                <c:pt idx="356">
                  <c:v>28003</c:v>
                </c:pt>
                <c:pt idx="357">
                  <c:v>28033</c:v>
                </c:pt>
                <c:pt idx="358">
                  <c:v>28064</c:v>
                </c:pt>
                <c:pt idx="359">
                  <c:v>28094</c:v>
                </c:pt>
                <c:pt idx="360">
                  <c:v>28125</c:v>
                </c:pt>
                <c:pt idx="361">
                  <c:v>28156</c:v>
                </c:pt>
                <c:pt idx="362">
                  <c:v>28184</c:v>
                </c:pt>
                <c:pt idx="363">
                  <c:v>28215</c:v>
                </c:pt>
                <c:pt idx="364">
                  <c:v>28245</c:v>
                </c:pt>
                <c:pt idx="365">
                  <c:v>28276</c:v>
                </c:pt>
                <c:pt idx="366">
                  <c:v>28306</c:v>
                </c:pt>
                <c:pt idx="367">
                  <c:v>28337</c:v>
                </c:pt>
                <c:pt idx="368">
                  <c:v>28368</c:v>
                </c:pt>
                <c:pt idx="369">
                  <c:v>28398</c:v>
                </c:pt>
                <c:pt idx="370">
                  <c:v>28429</c:v>
                </c:pt>
                <c:pt idx="371">
                  <c:v>28459</c:v>
                </c:pt>
                <c:pt idx="372">
                  <c:v>28490</c:v>
                </c:pt>
                <c:pt idx="373">
                  <c:v>28521</c:v>
                </c:pt>
                <c:pt idx="374">
                  <c:v>28549</c:v>
                </c:pt>
                <c:pt idx="375">
                  <c:v>28580</c:v>
                </c:pt>
                <c:pt idx="376">
                  <c:v>28610</c:v>
                </c:pt>
                <c:pt idx="377">
                  <c:v>28641</c:v>
                </c:pt>
                <c:pt idx="378">
                  <c:v>28671</c:v>
                </c:pt>
                <c:pt idx="379">
                  <c:v>28702</c:v>
                </c:pt>
                <c:pt idx="380">
                  <c:v>28733</c:v>
                </c:pt>
                <c:pt idx="381">
                  <c:v>28763</c:v>
                </c:pt>
                <c:pt idx="382">
                  <c:v>28794</c:v>
                </c:pt>
                <c:pt idx="383">
                  <c:v>28824</c:v>
                </c:pt>
                <c:pt idx="384">
                  <c:v>28855</c:v>
                </c:pt>
                <c:pt idx="385">
                  <c:v>28886</c:v>
                </c:pt>
                <c:pt idx="386">
                  <c:v>28914</c:v>
                </c:pt>
                <c:pt idx="387">
                  <c:v>28945</c:v>
                </c:pt>
                <c:pt idx="388">
                  <c:v>28975</c:v>
                </c:pt>
                <c:pt idx="389">
                  <c:v>29006</c:v>
                </c:pt>
                <c:pt idx="390">
                  <c:v>29036</c:v>
                </c:pt>
                <c:pt idx="391">
                  <c:v>29067</c:v>
                </c:pt>
                <c:pt idx="392">
                  <c:v>29098</c:v>
                </c:pt>
                <c:pt idx="393">
                  <c:v>29128</c:v>
                </c:pt>
                <c:pt idx="394">
                  <c:v>29159</c:v>
                </c:pt>
                <c:pt idx="395">
                  <c:v>29189</c:v>
                </c:pt>
                <c:pt idx="396">
                  <c:v>29220</c:v>
                </c:pt>
                <c:pt idx="397">
                  <c:v>29251</c:v>
                </c:pt>
                <c:pt idx="398">
                  <c:v>29280</c:v>
                </c:pt>
                <c:pt idx="399">
                  <c:v>29311</c:v>
                </c:pt>
                <c:pt idx="400">
                  <c:v>29341</c:v>
                </c:pt>
                <c:pt idx="401">
                  <c:v>29372</c:v>
                </c:pt>
                <c:pt idx="402">
                  <c:v>29402</c:v>
                </c:pt>
                <c:pt idx="403">
                  <c:v>29433</c:v>
                </c:pt>
                <c:pt idx="404">
                  <c:v>29464</c:v>
                </c:pt>
                <c:pt idx="405">
                  <c:v>29494</c:v>
                </c:pt>
                <c:pt idx="406">
                  <c:v>29525</c:v>
                </c:pt>
                <c:pt idx="407">
                  <c:v>29555</c:v>
                </c:pt>
                <c:pt idx="408">
                  <c:v>29586</c:v>
                </c:pt>
                <c:pt idx="409">
                  <c:v>29617</c:v>
                </c:pt>
                <c:pt idx="410">
                  <c:v>29645</c:v>
                </c:pt>
                <c:pt idx="411">
                  <c:v>29676</c:v>
                </c:pt>
                <c:pt idx="412">
                  <c:v>29706</c:v>
                </c:pt>
                <c:pt idx="413">
                  <c:v>29737</c:v>
                </c:pt>
                <c:pt idx="414">
                  <c:v>29767</c:v>
                </c:pt>
                <c:pt idx="415">
                  <c:v>29798</c:v>
                </c:pt>
                <c:pt idx="416">
                  <c:v>29829</c:v>
                </c:pt>
                <c:pt idx="417">
                  <c:v>29859</c:v>
                </c:pt>
                <c:pt idx="418">
                  <c:v>29890</c:v>
                </c:pt>
                <c:pt idx="419">
                  <c:v>29920</c:v>
                </c:pt>
                <c:pt idx="420">
                  <c:v>29951</c:v>
                </c:pt>
                <c:pt idx="421">
                  <c:v>29982</c:v>
                </c:pt>
                <c:pt idx="422">
                  <c:v>30010</c:v>
                </c:pt>
                <c:pt idx="423">
                  <c:v>30041</c:v>
                </c:pt>
                <c:pt idx="424">
                  <c:v>30071</c:v>
                </c:pt>
                <c:pt idx="425">
                  <c:v>30102</c:v>
                </c:pt>
                <c:pt idx="426">
                  <c:v>30132</c:v>
                </c:pt>
                <c:pt idx="427">
                  <c:v>30163</c:v>
                </c:pt>
                <c:pt idx="428">
                  <c:v>30194</c:v>
                </c:pt>
                <c:pt idx="429">
                  <c:v>30224</c:v>
                </c:pt>
                <c:pt idx="430">
                  <c:v>30255</c:v>
                </c:pt>
                <c:pt idx="431">
                  <c:v>30285</c:v>
                </c:pt>
                <c:pt idx="432">
                  <c:v>30316</c:v>
                </c:pt>
                <c:pt idx="433">
                  <c:v>30347</c:v>
                </c:pt>
                <c:pt idx="434">
                  <c:v>30375</c:v>
                </c:pt>
                <c:pt idx="435">
                  <c:v>30406</c:v>
                </c:pt>
                <c:pt idx="436">
                  <c:v>30436</c:v>
                </c:pt>
                <c:pt idx="437">
                  <c:v>30467</c:v>
                </c:pt>
                <c:pt idx="438">
                  <c:v>30497</c:v>
                </c:pt>
                <c:pt idx="439">
                  <c:v>30528</c:v>
                </c:pt>
                <c:pt idx="440">
                  <c:v>30559</c:v>
                </c:pt>
                <c:pt idx="441">
                  <c:v>30589</c:v>
                </c:pt>
                <c:pt idx="442">
                  <c:v>30620</c:v>
                </c:pt>
                <c:pt idx="443">
                  <c:v>30650</c:v>
                </c:pt>
                <c:pt idx="444">
                  <c:v>30681</c:v>
                </c:pt>
                <c:pt idx="445">
                  <c:v>30712</c:v>
                </c:pt>
                <c:pt idx="446">
                  <c:v>30741</c:v>
                </c:pt>
                <c:pt idx="447">
                  <c:v>30772</c:v>
                </c:pt>
                <c:pt idx="448">
                  <c:v>30802</c:v>
                </c:pt>
                <c:pt idx="449">
                  <c:v>30833</c:v>
                </c:pt>
                <c:pt idx="450">
                  <c:v>30863</c:v>
                </c:pt>
                <c:pt idx="451">
                  <c:v>30894</c:v>
                </c:pt>
                <c:pt idx="452">
                  <c:v>30925</c:v>
                </c:pt>
                <c:pt idx="453">
                  <c:v>30955</c:v>
                </c:pt>
                <c:pt idx="454">
                  <c:v>30986</c:v>
                </c:pt>
                <c:pt idx="455">
                  <c:v>31016</c:v>
                </c:pt>
                <c:pt idx="456">
                  <c:v>31047</c:v>
                </c:pt>
                <c:pt idx="457">
                  <c:v>31078</c:v>
                </c:pt>
                <c:pt idx="458">
                  <c:v>31106</c:v>
                </c:pt>
                <c:pt idx="459">
                  <c:v>31137</c:v>
                </c:pt>
                <c:pt idx="460">
                  <c:v>31167</c:v>
                </c:pt>
                <c:pt idx="461">
                  <c:v>31198</c:v>
                </c:pt>
                <c:pt idx="462">
                  <c:v>31228</c:v>
                </c:pt>
                <c:pt idx="463">
                  <c:v>31259</c:v>
                </c:pt>
                <c:pt idx="464">
                  <c:v>31290</c:v>
                </c:pt>
                <c:pt idx="465">
                  <c:v>31320</c:v>
                </c:pt>
                <c:pt idx="466">
                  <c:v>31351</c:v>
                </c:pt>
                <c:pt idx="467">
                  <c:v>31381</c:v>
                </c:pt>
                <c:pt idx="468">
                  <c:v>31412</c:v>
                </c:pt>
                <c:pt idx="469">
                  <c:v>31443</c:v>
                </c:pt>
                <c:pt idx="470">
                  <c:v>31471</c:v>
                </c:pt>
                <c:pt idx="471">
                  <c:v>31502</c:v>
                </c:pt>
                <c:pt idx="472">
                  <c:v>31532</c:v>
                </c:pt>
                <c:pt idx="473">
                  <c:v>31563</c:v>
                </c:pt>
                <c:pt idx="474">
                  <c:v>31593</c:v>
                </c:pt>
                <c:pt idx="475">
                  <c:v>31624</c:v>
                </c:pt>
                <c:pt idx="476">
                  <c:v>31655</c:v>
                </c:pt>
                <c:pt idx="477">
                  <c:v>31685</c:v>
                </c:pt>
                <c:pt idx="478">
                  <c:v>31716</c:v>
                </c:pt>
                <c:pt idx="479">
                  <c:v>31746</c:v>
                </c:pt>
                <c:pt idx="480">
                  <c:v>31777</c:v>
                </c:pt>
                <c:pt idx="481">
                  <c:v>31808</c:v>
                </c:pt>
                <c:pt idx="482">
                  <c:v>31836</c:v>
                </c:pt>
                <c:pt idx="483">
                  <c:v>31867</c:v>
                </c:pt>
                <c:pt idx="484">
                  <c:v>31897</c:v>
                </c:pt>
                <c:pt idx="485">
                  <c:v>31928</c:v>
                </c:pt>
                <c:pt idx="486">
                  <c:v>31958</c:v>
                </c:pt>
                <c:pt idx="487">
                  <c:v>31989</c:v>
                </c:pt>
                <c:pt idx="488">
                  <c:v>32020</c:v>
                </c:pt>
                <c:pt idx="489">
                  <c:v>32050</c:v>
                </c:pt>
                <c:pt idx="490">
                  <c:v>32081</c:v>
                </c:pt>
                <c:pt idx="491">
                  <c:v>32111</c:v>
                </c:pt>
                <c:pt idx="492">
                  <c:v>32142</c:v>
                </c:pt>
                <c:pt idx="493">
                  <c:v>32173</c:v>
                </c:pt>
                <c:pt idx="494">
                  <c:v>32202</c:v>
                </c:pt>
                <c:pt idx="495">
                  <c:v>32233</c:v>
                </c:pt>
                <c:pt idx="496">
                  <c:v>32263</c:v>
                </c:pt>
                <c:pt idx="497">
                  <c:v>32294</c:v>
                </c:pt>
                <c:pt idx="498">
                  <c:v>32324</c:v>
                </c:pt>
                <c:pt idx="499">
                  <c:v>32355</c:v>
                </c:pt>
                <c:pt idx="500">
                  <c:v>32386</c:v>
                </c:pt>
                <c:pt idx="501">
                  <c:v>32416</c:v>
                </c:pt>
                <c:pt idx="502">
                  <c:v>32447</c:v>
                </c:pt>
                <c:pt idx="503">
                  <c:v>32477</c:v>
                </c:pt>
                <c:pt idx="504">
                  <c:v>32508</c:v>
                </c:pt>
                <c:pt idx="505">
                  <c:v>32539</c:v>
                </c:pt>
                <c:pt idx="506">
                  <c:v>32567</c:v>
                </c:pt>
                <c:pt idx="507">
                  <c:v>32598</c:v>
                </c:pt>
                <c:pt idx="508">
                  <c:v>32628</c:v>
                </c:pt>
                <c:pt idx="509">
                  <c:v>32659</c:v>
                </c:pt>
                <c:pt idx="510">
                  <c:v>32689</c:v>
                </c:pt>
                <c:pt idx="511">
                  <c:v>32720</c:v>
                </c:pt>
                <c:pt idx="512">
                  <c:v>32751</c:v>
                </c:pt>
                <c:pt idx="513">
                  <c:v>32781</c:v>
                </c:pt>
                <c:pt idx="514">
                  <c:v>32812</c:v>
                </c:pt>
                <c:pt idx="515">
                  <c:v>32842</c:v>
                </c:pt>
                <c:pt idx="516">
                  <c:v>32873</c:v>
                </c:pt>
                <c:pt idx="517">
                  <c:v>32904</c:v>
                </c:pt>
                <c:pt idx="518">
                  <c:v>32932</c:v>
                </c:pt>
                <c:pt idx="519">
                  <c:v>32963</c:v>
                </c:pt>
                <c:pt idx="520">
                  <c:v>32993</c:v>
                </c:pt>
                <c:pt idx="521">
                  <c:v>33024</c:v>
                </c:pt>
                <c:pt idx="522">
                  <c:v>33054</c:v>
                </c:pt>
                <c:pt idx="523">
                  <c:v>33085</c:v>
                </c:pt>
                <c:pt idx="524">
                  <c:v>33116</c:v>
                </c:pt>
                <c:pt idx="525">
                  <c:v>33146</c:v>
                </c:pt>
                <c:pt idx="526">
                  <c:v>33177</c:v>
                </c:pt>
                <c:pt idx="527">
                  <c:v>33207</c:v>
                </c:pt>
                <c:pt idx="528">
                  <c:v>33238</c:v>
                </c:pt>
                <c:pt idx="529">
                  <c:v>33269</c:v>
                </c:pt>
                <c:pt idx="530">
                  <c:v>33297</c:v>
                </c:pt>
                <c:pt idx="531">
                  <c:v>33328</c:v>
                </c:pt>
                <c:pt idx="532">
                  <c:v>33358</c:v>
                </c:pt>
                <c:pt idx="533">
                  <c:v>33389</c:v>
                </c:pt>
                <c:pt idx="534">
                  <c:v>33419</c:v>
                </c:pt>
                <c:pt idx="535">
                  <c:v>33450</c:v>
                </c:pt>
                <c:pt idx="536">
                  <c:v>33481</c:v>
                </c:pt>
                <c:pt idx="537">
                  <c:v>33511</c:v>
                </c:pt>
                <c:pt idx="538">
                  <c:v>33542</c:v>
                </c:pt>
                <c:pt idx="539">
                  <c:v>33572</c:v>
                </c:pt>
                <c:pt idx="540">
                  <c:v>33603</c:v>
                </c:pt>
                <c:pt idx="541">
                  <c:v>33634</c:v>
                </c:pt>
                <c:pt idx="542">
                  <c:v>33663</c:v>
                </c:pt>
                <c:pt idx="543">
                  <c:v>33694</c:v>
                </c:pt>
                <c:pt idx="544">
                  <c:v>33724</c:v>
                </c:pt>
                <c:pt idx="545">
                  <c:v>33755</c:v>
                </c:pt>
                <c:pt idx="546">
                  <c:v>33785</c:v>
                </c:pt>
                <c:pt idx="547">
                  <c:v>33816</c:v>
                </c:pt>
                <c:pt idx="548">
                  <c:v>33847</c:v>
                </c:pt>
                <c:pt idx="549">
                  <c:v>33877</c:v>
                </c:pt>
                <c:pt idx="550">
                  <c:v>33908</c:v>
                </c:pt>
                <c:pt idx="551">
                  <c:v>33938</c:v>
                </c:pt>
                <c:pt idx="552">
                  <c:v>33969</c:v>
                </c:pt>
                <c:pt idx="553">
                  <c:v>34000</c:v>
                </c:pt>
                <c:pt idx="554">
                  <c:v>34028</c:v>
                </c:pt>
                <c:pt idx="555">
                  <c:v>34059</c:v>
                </c:pt>
                <c:pt idx="556">
                  <c:v>34089</c:v>
                </c:pt>
                <c:pt idx="557">
                  <c:v>34120</c:v>
                </c:pt>
                <c:pt idx="558">
                  <c:v>34150</c:v>
                </c:pt>
                <c:pt idx="559">
                  <c:v>34181</c:v>
                </c:pt>
                <c:pt idx="560">
                  <c:v>34212</c:v>
                </c:pt>
                <c:pt idx="561">
                  <c:v>34242</c:v>
                </c:pt>
                <c:pt idx="562">
                  <c:v>34273</c:v>
                </c:pt>
                <c:pt idx="563">
                  <c:v>34303</c:v>
                </c:pt>
                <c:pt idx="564">
                  <c:v>34334</c:v>
                </c:pt>
                <c:pt idx="565">
                  <c:v>34365</c:v>
                </c:pt>
                <c:pt idx="566">
                  <c:v>34393</c:v>
                </c:pt>
                <c:pt idx="567">
                  <c:v>34424</c:v>
                </c:pt>
                <c:pt idx="568">
                  <c:v>34454</c:v>
                </c:pt>
                <c:pt idx="569">
                  <c:v>34485</c:v>
                </c:pt>
                <c:pt idx="570">
                  <c:v>34515</c:v>
                </c:pt>
                <c:pt idx="571">
                  <c:v>34546</c:v>
                </c:pt>
                <c:pt idx="572">
                  <c:v>34577</c:v>
                </c:pt>
                <c:pt idx="573">
                  <c:v>34607</c:v>
                </c:pt>
                <c:pt idx="574">
                  <c:v>34638</c:v>
                </c:pt>
                <c:pt idx="575">
                  <c:v>34668</c:v>
                </c:pt>
                <c:pt idx="576">
                  <c:v>34699</c:v>
                </c:pt>
                <c:pt idx="577">
                  <c:v>34730</c:v>
                </c:pt>
                <c:pt idx="578">
                  <c:v>34758</c:v>
                </c:pt>
                <c:pt idx="579">
                  <c:v>34789</c:v>
                </c:pt>
                <c:pt idx="580">
                  <c:v>34819</c:v>
                </c:pt>
                <c:pt idx="581">
                  <c:v>34850</c:v>
                </c:pt>
                <c:pt idx="582">
                  <c:v>34880</c:v>
                </c:pt>
                <c:pt idx="583">
                  <c:v>34911</c:v>
                </c:pt>
                <c:pt idx="584">
                  <c:v>34942</c:v>
                </c:pt>
                <c:pt idx="585">
                  <c:v>34972</c:v>
                </c:pt>
                <c:pt idx="586">
                  <c:v>35003</c:v>
                </c:pt>
                <c:pt idx="587">
                  <c:v>35033</c:v>
                </c:pt>
                <c:pt idx="588">
                  <c:v>35064</c:v>
                </c:pt>
                <c:pt idx="589">
                  <c:v>35095</c:v>
                </c:pt>
                <c:pt idx="590">
                  <c:v>35124</c:v>
                </c:pt>
                <c:pt idx="591">
                  <c:v>35155</c:v>
                </c:pt>
                <c:pt idx="592">
                  <c:v>35185</c:v>
                </c:pt>
                <c:pt idx="593">
                  <c:v>35216</c:v>
                </c:pt>
                <c:pt idx="594">
                  <c:v>35246</c:v>
                </c:pt>
                <c:pt idx="595">
                  <c:v>35277</c:v>
                </c:pt>
                <c:pt idx="596">
                  <c:v>35308</c:v>
                </c:pt>
                <c:pt idx="597">
                  <c:v>35338</c:v>
                </c:pt>
                <c:pt idx="598">
                  <c:v>35369</c:v>
                </c:pt>
                <c:pt idx="599">
                  <c:v>35399</c:v>
                </c:pt>
                <c:pt idx="600">
                  <c:v>35430</c:v>
                </c:pt>
                <c:pt idx="601">
                  <c:v>35461</c:v>
                </c:pt>
                <c:pt idx="602">
                  <c:v>35489</c:v>
                </c:pt>
                <c:pt idx="603">
                  <c:v>35520</c:v>
                </c:pt>
                <c:pt idx="604">
                  <c:v>35550</c:v>
                </c:pt>
                <c:pt idx="605">
                  <c:v>35581</c:v>
                </c:pt>
                <c:pt idx="606">
                  <c:v>35611</c:v>
                </c:pt>
                <c:pt idx="607">
                  <c:v>35642</c:v>
                </c:pt>
                <c:pt idx="608">
                  <c:v>35673</c:v>
                </c:pt>
                <c:pt idx="609">
                  <c:v>35703</c:v>
                </c:pt>
                <c:pt idx="610">
                  <c:v>35734</c:v>
                </c:pt>
                <c:pt idx="611">
                  <c:v>35764</c:v>
                </c:pt>
                <c:pt idx="612">
                  <c:v>35795</c:v>
                </c:pt>
                <c:pt idx="613">
                  <c:v>35826</c:v>
                </c:pt>
                <c:pt idx="614">
                  <c:v>35854</c:v>
                </c:pt>
                <c:pt idx="615">
                  <c:v>35885</c:v>
                </c:pt>
                <c:pt idx="616">
                  <c:v>35915</c:v>
                </c:pt>
                <c:pt idx="617">
                  <c:v>35946</c:v>
                </c:pt>
                <c:pt idx="618">
                  <c:v>35976</c:v>
                </c:pt>
                <c:pt idx="619">
                  <c:v>36007</c:v>
                </c:pt>
                <c:pt idx="620">
                  <c:v>36038</c:v>
                </c:pt>
                <c:pt idx="621">
                  <c:v>36068</c:v>
                </c:pt>
                <c:pt idx="622">
                  <c:v>36099</c:v>
                </c:pt>
                <c:pt idx="623">
                  <c:v>36129</c:v>
                </c:pt>
                <c:pt idx="624">
                  <c:v>36160</c:v>
                </c:pt>
                <c:pt idx="625">
                  <c:v>36191</c:v>
                </c:pt>
                <c:pt idx="626">
                  <c:v>36219</c:v>
                </c:pt>
                <c:pt idx="627">
                  <c:v>36250</c:v>
                </c:pt>
                <c:pt idx="628">
                  <c:v>36280</c:v>
                </c:pt>
                <c:pt idx="629">
                  <c:v>36311</c:v>
                </c:pt>
                <c:pt idx="630">
                  <c:v>36341</c:v>
                </c:pt>
                <c:pt idx="631">
                  <c:v>36372</c:v>
                </c:pt>
                <c:pt idx="632">
                  <c:v>36403</c:v>
                </c:pt>
                <c:pt idx="633">
                  <c:v>36433</c:v>
                </c:pt>
                <c:pt idx="634">
                  <c:v>36464</c:v>
                </c:pt>
                <c:pt idx="635">
                  <c:v>36494</c:v>
                </c:pt>
                <c:pt idx="636">
                  <c:v>36525</c:v>
                </c:pt>
                <c:pt idx="637">
                  <c:v>36556</c:v>
                </c:pt>
                <c:pt idx="638">
                  <c:v>36585</c:v>
                </c:pt>
                <c:pt idx="639">
                  <c:v>36616</c:v>
                </c:pt>
                <c:pt idx="640">
                  <c:v>36646</c:v>
                </c:pt>
                <c:pt idx="641">
                  <c:v>36677</c:v>
                </c:pt>
                <c:pt idx="642">
                  <c:v>36707</c:v>
                </c:pt>
                <c:pt idx="643">
                  <c:v>36738</c:v>
                </c:pt>
                <c:pt idx="644">
                  <c:v>36769</c:v>
                </c:pt>
                <c:pt idx="645">
                  <c:v>36799</c:v>
                </c:pt>
                <c:pt idx="646">
                  <c:v>36830</c:v>
                </c:pt>
                <c:pt idx="647">
                  <c:v>36860</c:v>
                </c:pt>
                <c:pt idx="648">
                  <c:v>36891</c:v>
                </c:pt>
                <c:pt idx="649">
                  <c:v>36922</c:v>
                </c:pt>
                <c:pt idx="650">
                  <c:v>36950</c:v>
                </c:pt>
                <c:pt idx="651">
                  <c:v>36981</c:v>
                </c:pt>
                <c:pt idx="652">
                  <c:v>37011</c:v>
                </c:pt>
                <c:pt idx="653">
                  <c:v>37042</c:v>
                </c:pt>
                <c:pt idx="654">
                  <c:v>37072</c:v>
                </c:pt>
                <c:pt idx="655">
                  <c:v>37103</c:v>
                </c:pt>
                <c:pt idx="656">
                  <c:v>37134</c:v>
                </c:pt>
                <c:pt idx="657">
                  <c:v>37164</c:v>
                </c:pt>
                <c:pt idx="658">
                  <c:v>37195</c:v>
                </c:pt>
                <c:pt idx="659">
                  <c:v>37225</c:v>
                </c:pt>
                <c:pt idx="660">
                  <c:v>37256</c:v>
                </c:pt>
                <c:pt idx="661">
                  <c:v>37287</c:v>
                </c:pt>
                <c:pt idx="662">
                  <c:v>37315</c:v>
                </c:pt>
                <c:pt idx="663">
                  <c:v>37346</c:v>
                </c:pt>
                <c:pt idx="664">
                  <c:v>37376</c:v>
                </c:pt>
                <c:pt idx="665">
                  <c:v>37407</c:v>
                </c:pt>
                <c:pt idx="666">
                  <c:v>37437</c:v>
                </c:pt>
                <c:pt idx="667">
                  <c:v>37468</c:v>
                </c:pt>
                <c:pt idx="668">
                  <c:v>37499</c:v>
                </c:pt>
                <c:pt idx="669">
                  <c:v>37529</c:v>
                </c:pt>
                <c:pt idx="670">
                  <c:v>37560</c:v>
                </c:pt>
                <c:pt idx="671">
                  <c:v>37590</c:v>
                </c:pt>
                <c:pt idx="672">
                  <c:v>37621</c:v>
                </c:pt>
                <c:pt idx="673">
                  <c:v>37652</c:v>
                </c:pt>
                <c:pt idx="674">
                  <c:v>37680</c:v>
                </c:pt>
                <c:pt idx="675">
                  <c:v>37711</c:v>
                </c:pt>
                <c:pt idx="676">
                  <c:v>37741</c:v>
                </c:pt>
                <c:pt idx="677">
                  <c:v>37772</c:v>
                </c:pt>
                <c:pt idx="678">
                  <c:v>37802</c:v>
                </c:pt>
                <c:pt idx="679">
                  <c:v>37833</c:v>
                </c:pt>
                <c:pt idx="680">
                  <c:v>37864</c:v>
                </c:pt>
                <c:pt idx="681">
                  <c:v>37894</c:v>
                </c:pt>
                <c:pt idx="682">
                  <c:v>37925</c:v>
                </c:pt>
                <c:pt idx="683">
                  <c:v>37955</c:v>
                </c:pt>
                <c:pt idx="684">
                  <c:v>37986</c:v>
                </c:pt>
                <c:pt idx="685">
                  <c:v>38017</c:v>
                </c:pt>
                <c:pt idx="686">
                  <c:v>38046</c:v>
                </c:pt>
                <c:pt idx="687">
                  <c:v>38077</c:v>
                </c:pt>
                <c:pt idx="688">
                  <c:v>38107</c:v>
                </c:pt>
                <c:pt idx="689">
                  <c:v>38138</c:v>
                </c:pt>
                <c:pt idx="690">
                  <c:v>38168</c:v>
                </c:pt>
                <c:pt idx="691">
                  <c:v>38199</c:v>
                </c:pt>
                <c:pt idx="692">
                  <c:v>38230</c:v>
                </c:pt>
                <c:pt idx="693">
                  <c:v>38260</c:v>
                </c:pt>
                <c:pt idx="694">
                  <c:v>38291</c:v>
                </c:pt>
                <c:pt idx="695">
                  <c:v>38321</c:v>
                </c:pt>
                <c:pt idx="696">
                  <c:v>38352</c:v>
                </c:pt>
                <c:pt idx="697">
                  <c:v>38383</c:v>
                </c:pt>
                <c:pt idx="698">
                  <c:v>38411</c:v>
                </c:pt>
                <c:pt idx="699">
                  <c:v>38442</c:v>
                </c:pt>
                <c:pt idx="700">
                  <c:v>38472</c:v>
                </c:pt>
                <c:pt idx="701">
                  <c:v>38503</c:v>
                </c:pt>
                <c:pt idx="702">
                  <c:v>38533</c:v>
                </c:pt>
                <c:pt idx="703">
                  <c:v>38564</c:v>
                </c:pt>
                <c:pt idx="704">
                  <c:v>38595</c:v>
                </c:pt>
                <c:pt idx="705">
                  <c:v>38625</c:v>
                </c:pt>
                <c:pt idx="706">
                  <c:v>38656</c:v>
                </c:pt>
                <c:pt idx="707">
                  <c:v>38686</c:v>
                </c:pt>
                <c:pt idx="708">
                  <c:v>38717</c:v>
                </c:pt>
                <c:pt idx="709">
                  <c:v>38748</c:v>
                </c:pt>
                <c:pt idx="710">
                  <c:v>38776</c:v>
                </c:pt>
                <c:pt idx="711">
                  <c:v>38807</c:v>
                </c:pt>
                <c:pt idx="712">
                  <c:v>38837</c:v>
                </c:pt>
                <c:pt idx="713">
                  <c:v>38868</c:v>
                </c:pt>
                <c:pt idx="714">
                  <c:v>38898</c:v>
                </c:pt>
                <c:pt idx="715">
                  <c:v>38929</c:v>
                </c:pt>
                <c:pt idx="716">
                  <c:v>38960</c:v>
                </c:pt>
                <c:pt idx="717">
                  <c:v>38990</c:v>
                </c:pt>
                <c:pt idx="718">
                  <c:v>39021</c:v>
                </c:pt>
                <c:pt idx="719">
                  <c:v>39051</c:v>
                </c:pt>
                <c:pt idx="720">
                  <c:v>39082</c:v>
                </c:pt>
                <c:pt idx="721">
                  <c:v>39113</c:v>
                </c:pt>
                <c:pt idx="722">
                  <c:v>39141</c:v>
                </c:pt>
                <c:pt idx="723">
                  <c:v>39172</c:v>
                </c:pt>
                <c:pt idx="724">
                  <c:v>39202</c:v>
                </c:pt>
                <c:pt idx="725">
                  <c:v>39233</c:v>
                </c:pt>
                <c:pt idx="726">
                  <c:v>39263</c:v>
                </c:pt>
                <c:pt idx="727">
                  <c:v>39294</c:v>
                </c:pt>
                <c:pt idx="728">
                  <c:v>39325</c:v>
                </c:pt>
                <c:pt idx="729">
                  <c:v>39355</c:v>
                </c:pt>
                <c:pt idx="730">
                  <c:v>39386</c:v>
                </c:pt>
                <c:pt idx="731">
                  <c:v>39416</c:v>
                </c:pt>
                <c:pt idx="732">
                  <c:v>39447</c:v>
                </c:pt>
                <c:pt idx="733">
                  <c:v>39478</c:v>
                </c:pt>
                <c:pt idx="734">
                  <c:v>39507</c:v>
                </c:pt>
                <c:pt idx="735">
                  <c:v>39538</c:v>
                </c:pt>
                <c:pt idx="736">
                  <c:v>39568</c:v>
                </c:pt>
                <c:pt idx="737">
                  <c:v>39599</c:v>
                </c:pt>
                <c:pt idx="738">
                  <c:v>39629</c:v>
                </c:pt>
                <c:pt idx="739">
                  <c:v>39660</c:v>
                </c:pt>
                <c:pt idx="740">
                  <c:v>39691</c:v>
                </c:pt>
                <c:pt idx="741">
                  <c:v>39721</c:v>
                </c:pt>
                <c:pt idx="742">
                  <c:v>39752</c:v>
                </c:pt>
                <c:pt idx="743">
                  <c:v>39782</c:v>
                </c:pt>
                <c:pt idx="744">
                  <c:v>39813</c:v>
                </c:pt>
                <c:pt idx="745">
                  <c:v>39844</c:v>
                </c:pt>
                <c:pt idx="746">
                  <c:v>39872</c:v>
                </c:pt>
                <c:pt idx="747">
                  <c:v>39903</c:v>
                </c:pt>
                <c:pt idx="748">
                  <c:v>39933</c:v>
                </c:pt>
                <c:pt idx="749">
                  <c:v>39964</c:v>
                </c:pt>
                <c:pt idx="750">
                  <c:v>39994</c:v>
                </c:pt>
                <c:pt idx="751">
                  <c:v>40025</c:v>
                </c:pt>
                <c:pt idx="752">
                  <c:v>40056</c:v>
                </c:pt>
                <c:pt idx="753">
                  <c:v>40086</c:v>
                </c:pt>
                <c:pt idx="754">
                  <c:v>40117</c:v>
                </c:pt>
                <c:pt idx="755">
                  <c:v>40147</c:v>
                </c:pt>
                <c:pt idx="756">
                  <c:v>40178</c:v>
                </c:pt>
                <c:pt idx="757">
                  <c:v>40209</c:v>
                </c:pt>
                <c:pt idx="758">
                  <c:v>40237</c:v>
                </c:pt>
                <c:pt idx="759">
                  <c:v>40268</c:v>
                </c:pt>
                <c:pt idx="760">
                  <c:v>40298</c:v>
                </c:pt>
                <c:pt idx="761">
                  <c:v>40329</c:v>
                </c:pt>
                <c:pt idx="762">
                  <c:v>40359</c:v>
                </c:pt>
                <c:pt idx="763">
                  <c:v>40390</c:v>
                </c:pt>
                <c:pt idx="764">
                  <c:v>40421</c:v>
                </c:pt>
                <c:pt idx="765">
                  <c:v>40451</c:v>
                </c:pt>
                <c:pt idx="766">
                  <c:v>40482</c:v>
                </c:pt>
                <c:pt idx="767">
                  <c:v>40512</c:v>
                </c:pt>
                <c:pt idx="768">
                  <c:v>40543</c:v>
                </c:pt>
                <c:pt idx="769">
                  <c:v>40574</c:v>
                </c:pt>
                <c:pt idx="770">
                  <c:v>40602</c:v>
                </c:pt>
                <c:pt idx="771">
                  <c:v>40633</c:v>
                </c:pt>
                <c:pt idx="772">
                  <c:v>40663</c:v>
                </c:pt>
                <c:pt idx="773">
                  <c:v>40694</c:v>
                </c:pt>
                <c:pt idx="774">
                  <c:v>40724</c:v>
                </c:pt>
                <c:pt idx="775">
                  <c:v>40755</c:v>
                </c:pt>
                <c:pt idx="776">
                  <c:v>40786</c:v>
                </c:pt>
                <c:pt idx="777">
                  <c:v>40816</c:v>
                </c:pt>
                <c:pt idx="778">
                  <c:v>40847</c:v>
                </c:pt>
                <c:pt idx="779">
                  <c:v>40877</c:v>
                </c:pt>
                <c:pt idx="780">
                  <c:v>40908</c:v>
                </c:pt>
                <c:pt idx="781">
                  <c:v>40939</c:v>
                </c:pt>
                <c:pt idx="782">
                  <c:v>40968</c:v>
                </c:pt>
                <c:pt idx="783">
                  <c:v>40999</c:v>
                </c:pt>
                <c:pt idx="784">
                  <c:v>41029</c:v>
                </c:pt>
                <c:pt idx="785">
                  <c:v>41060</c:v>
                </c:pt>
                <c:pt idx="786">
                  <c:v>41090</c:v>
                </c:pt>
                <c:pt idx="787">
                  <c:v>41121</c:v>
                </c:pt>
                <c:pt idx="788">
                  <c:v>41152</c:v>
                </c:pt>
                <c:pt idx="789">
                  <c:v>41182</c:v>
                </c:pt>
                <c:pt idx="790">
                  <c:v>41213</c:v>
                </c:pt>
                <c:pt idx="791">
                  <c:v>41243</c:v>
                </c:pt>
                <c:pt idx="792">
                  <c:v>41274</c:v>
                </c:pt>
                <c:pt idx="793">
                  <c:v>41305</c:v>
                </c:pt>
                <c:pt idx="794">
                  <c:v>41333</c:v>
                </c:pt>
                <c:pt idx="795">
                  <c:v>41364</c:v>
                </c:pt>
                <c:pt idx="796">
                  <c:v>41394</c:v>
                </c:pt>
                <c:pt idx="797">
                  <c:v>41425</c:v>
                </c:pt>
                <c:pt idx="798">
                  <c:v>41455</c:v>
                </c:pt>
                <c:pt idx="799">
                  <c:v>41486</c:v>
                </c:pt>
                <c:pt idx="800">
                  <c:v>41517</c:v>
                </c:pt>
                <c:pt idx="801">
                  <c:v>41547</c:v>
                </c:pt>
                <c:pt idx="802">
                  <c:v>41578</c:v>
                </c:pt>
                <c:pt idx="803">
                  <c:v>41608</c:v>
                </c:pt>
                <c:pt idx="804">
                  <c:v>41639</c:v>
                </c:pt>
                <c:pt idx="805">
                  <c:v>41670</c:v>
                </c:pt>
                <c:pt idx="806">
                  <c:v>41698</c:v>
                </c:pt>
                <c:pt idx="807">
                  <c:v>41729</c:v>
                </c:pt>
                <c:pt idx="808">
                  <c:v>41759</c:v>
                </c:pt>
                <c:pt idx="809">
                  <c:v>41790</c:v>
                </c:pt>
                <c:pt idx="810">
                  <c:v>41820</c:v>
                </c:pt>
                <c:pt idx="811">
                  <c:v>41851</c:v>
                </c:pt>
                <c:pt idx="812">
                  <c:v>41882</c:v>
                </c:pt>
                <c:pt idx="813">
                  <c:v>41912</c:v>
                </c:pt>
                <c:pt idx="814">
                  <c:v>41943</c:v>
                </c:pt>
                <c:pt idx="815">
                  <c:v>41973</c:v>
                </c:pt>
                <c:pt idx="816">
                  <c:v>42004</c:v>
                </c:pt>
                <c:pt idx="817">
                  <c:v>42035</c:v>
                </c:pt>
                <c:pt idx="818">
                  <c:v>42063</c:v>
                </c:pt>
                <c:pt idx="819">
                  <c:v>42094</c:v>
                </c:pt>
                <c:pt idx="820">
                  <c:v>42124</c:v>
                </c:pt>
                <c:pt idx="821">
                  <c:v>42155</c:v>
                </c:pt>
                <c:pt idx="822">
                  <c:v>42185</c:v>
                </c:pt>
                <c:pt idx="823">
                  <c:v>42216</c:v>
                </c:pt>
                <c:pt idx="824">
                  <c:v>42247</c:v>
                </c:pt>
                <c:pt idx="825">
                  <c:v>42277</c:v>
                </c:pt>
                <c:pt idx="826">
                  <c:v>42308</c:v>
                </c:pt>
                <c:pt idx="827">
                  <c:v>42338</c:v>
                </c:pt>
                <c:pt idx="828">
                  <c:v>42369</c:v>
                </c:pt>
                <c:pt idx="829">
                  <c:v>42400</c:v>
                </c:pt>
                <c:pt idx="830">
                  <c:v>42429</c:v>
                </c:pt>
                <c:pt idx="831">
                  <c:v>42460</c:v>
                </c:pt>
                <c:pt idx="832">
                  <c:v>42490</c:v>
                </c:pt>
                <c:pt idx="833">
                  <c:v>42521</c:v>
                </c:pt>
                <c:pt idx="834">
                  <c:v>42551</c:v>
                </c:pt>
                <c:pt idx="835">
                  <c:v>42582</c:v>
                </c:pt>
                <c:pt idx="836">
                  <c:v>42613</c:v>
                </c:pt>
                <c:pt idx="837">
                  <c:v>42643</c:v>
                </c:pt>
                <c:pt idx="838">
                  <c:v>42674</c:v>
                </c:pt>
                <c:pt idx="839">
                  <c:v>42704</c:v>
                </c:pt>
                <c:pt idx="840">
                  <c:v>42735</c:v>
                </c:pt>
                <c:pt idx="841">
                  <c:v>42766</c:v>
                </c:pt>
                <c:pt idx="842">
                  <c:v>42794</c:v>
                </c:pt>
                <c:pt idx="843">
                  <c:v>42825</c:v>
                </c:pt>
                <c:pt idx="844">
                  <c:v>42855</c:v>
                </c:pt>
                <c:pt idx="845">
                  <c:v>42886</c:v>
                </c:pt>
                <c:pt idx="846">
                  <c:v>42916</c:v>
                </c:pt>
                <c:pt idx="847">
                  <c:v>42947</c:v>
                </c:pt>
                <c:pt idx="848">
                  <c:v>42978</c:v>
                </c:pt>
                <c:pt idx="849">
                  <c:v>43008</c:v>
                </c:pt>
                <c:pt idx="850">
                  <c:v>43039</c:v>
                </c:pt>
                <c:pt idx="851">
                  <c:v>43069</c:v>
                </c:pt>
                <c:pt idx="852">
                  <c:v>43100</c:v>
                </c:pt>
                <c:pt idx="853">
                  <c:v>43131</c:v>
                </c:pt>
                <c:pt idx="854">
                  <c:v>43159</c:v>
                </c:pt>
                <c:pt idx="855">
                  <c:v>43190</c:v>
                </c:pt>
                <c:pt idx="856">
                  <c:v>43220</c:v>
                </c:pt>
                <c:pt idx="857">
                  <c:v>43251</c:v>
                </c:pt>
                <c:pt idx="858">
                  <c:v>43281</c:v>
                </c:pt>
                <c:pt idx="859">
                  <c:v>43312</c:v>
                </c:pt>
                <c:pt idx="860">
                  <c:v>43343</c:v>
                </c:pt>
                <c:pt idx="861">
                  <c:v>43373</c:v>
                </c:pt>
                <c:pt idx="862">
                  <c:v>43404</c:v>
                </c:pt>
                <c:pt idx="863">
                  <c:v>43434</c:v>
                </c:pt>
                <c:pt idx="864">
                  <c:v>43465</c:v>
                </c:pt>
                <c:pt idx="865">
                  <c:v>43496</c:v>
                </c:pt>
                <c:pt idx="866">
                  <c:v>43524</c:v>
                </c:pt>
                <c:pt idx="867">
                  <c:v>43555</c:v>
                </c:pt>
                <c:pt idx="868">
                  <c:v>43585</c:v>
                </c:pt>
                <c:pt idx="869">
                  <c:v>43616</c:v>
                </c:pt>
                <c:pt idx="870">
                  <c:v>43646</c:v>
                </c:pt>
                <c:pt idx="871">
                  <c:v>43677</c:v>
                </c:pt>
                <c:pt idx="872">
                  <c:v>43708</c:v>
                </c:pt>
                <c:pt idx="873">
                  <c:v>43738</c:v>
                </c:pt>
                <c:pt idx="874">
                  <c:v>43769</c:v>
                </c:pt>
                <c:pt idx="875">
                  <c:v>43799</c:v>
                </c:pt>
                <c:pt idx="876">
                  <c:v>43830</c:v>
                </c:pt>
                <c:pt idx="877">
                  <c:v>43861</c:v>
                </c:pt>
                <c:pt idx="878">
                  <c:v>43890</c:v>
                </c:pt>
                <c:pt idx="879">
                  <c:v>43921</c:v>
                </c:pt>
                <c:pt idx="880">
                  <c:v>43951</c:v>
                </c:pt>
                <c:pt idx="881">
                  <c:v>43982</c:v>
                </c:pt>
                <c:pt idx="882">
                  <c:v>44012</c:v>
                </c:pt>
                <c:pt idx="883">
                  <c:v>44043</c:v>
                </c:pt>
                <c:pt idx="884">
                  <c:v>44074</c:v>
                </c:pt>
                <c:pt idx="885">
                  <c:v>44104</c:v>
                </c:pt>
                <c:pt idx="886">
                  <c:v>44135</c:v>
                </c:pt>
                <c:pt idx="887">
                  <c:v>44165</c:v>
                </c:pt>
                <c:pt idx="888">
                  <c:v>44196</c:v>
                </c:pt>
                <c:pt idx="889">
                  <c:v>44227</c:v>
                </c:pt>
                <c:pt idx="890">
                  <c:v>44255</c:v>
                </c:pt>
                <c:pt idx="891">
                  <c:v>44286</c:v>
                </c:pt>
                <c:pt idx="892">
                  <c:v>44316</c:v>
                </c:pt>
                <c:pt idx="893">
                  <c:v>44347</c:v>
                </c:pt>
                <c:pt idx="894">
                  <c:v>44377</c:v>
                </c:pt>
                <c:pt idx="895">
                  <c:v>44408</c:v>
                </c:pt>
                <c:pt idx="896">
                  <c:v>44439</c:v>
                </c:pt>
                <c:pt idx="897">
                  <c:v>44469</c:v>
                </c:pt>
                <c:pt idx="898">
                  <c:v>44500</c:v>
                </c:pt>
                <c:pt idx="899">
                  <c:v>44530</c:v>
                </c:pt>
                <c:pt idx="900">
                  <c:v>44561</c:v>
                </c:pt>
                <c:pt idx="901">
                  <c:v>44592</c:v>
                </c:pt>
                <c:pt idx="902">
                  <c:v>44620</c:v>
                </c:pt>
                <c:pt idx="903">
                  <c:v>44651</c:v>
                </c:pt>
                <c:pt idx="904">
                  <c:v>44681</c:v>
                </c:pt>
                <c:pt idx="905">
                  <c:v>44712</c:v>
                </c:pt>
                <c:pt idx="906">
                  <c:v>44742</c:v>
                </c:pt>
                <c:pt idx="907">
                  <c:v>44773</c:v>
                </c:pt>
                <c:pt idx="908">
                  <c:v>44804</c:v>
                </c:pt>
                <c:pt idx="909">
                  <c:v>44834</c:v>
                </c:pt>
                <c:pt idx="910">
                  <c:v>44865</c:v>
                </c:pt>
                <c:pt idx="911">
                  <c:v>44895</c:v>
                </c:pt>
                <c:pt idx="912">
                  <c:v>44926</c:v>
                </c:pt>
                <c:pt idx="913">
                  <c:v>44957</c:v>
                </c:pt>
                <c:pt idx="914">
                  <c:v>44985</c:v>
                </c:pt>
                <c:pt idx="915">
                  <c:v>45016</c:v>
                </c:pt>
                <c:pt idx="916">
                  <c:v>45046</c:v>
                </c:pt>
                <c:pt idx="917">
                  <c:v>45077</c:v>
                </c:pt>
                <c:pt idx="918">
                  <c:v>45107</c:v>
                </c:pt>
                <c:pt idx="919">
                  <c:v>45138</c:v>
                </c:pt>
                <c:pt idx="920">
                  <c:v>45169</c:v>
                </c:pt>
                <c:pt idx="921">
                  <c:v>45199</c:v>
                </c:pt>
                <c:pt idx="922">
                  <c:v>45230</c:v>
                </c:pt>
                <c:pt idx="923">
                  <c:v>45260</c:v>
                </c:pt>
                <c:pt idx="924">
                  <c:v>45291</c:v>
                </c:pt>
                <c:pt idx="925">
                  <c:v>45322</c:v>
                </c:pt>
                <c:pt idx="926">
                  <c:v>45351</c:v>
                </c:pt>
                <c:pt idx="927">
                  <c:v>45382</c:v>
                </c:pt>
                <c:pt idx="928">
                  <c:v>45412</c:v>
                </c:pt>
                <c:pt idx="929">
                  <c:v>45443</c:v>
                </c:pt>
                <c:pt idx="930">
                  <c:v>45473</c:v>
                </c:pt>
                <c:pt idx="931">
                  <c:v>45504</c:v>
                </c:pt>
                <c:pt idx="932">
                  <c:v>45535</c:v>
                </c:pt>
                <c:pt idx="933">
                  <c:v>45565</c:v>
                </c:pt>
                <c:pt idx="934">
                  <c:v>45596</c:v>
                </c:pt>
                <c:pt idx="935">
                  <c:v>45626</c:v>
                </c:pt>
                <c:pt idx="936">
                  <c:v>45657</c:v>
                </c:pt>
                <c:pt idx="937">
                  <c:v>45688</c:v>
                </c:pt>
                <c:pt idx="938">
                  <c:v>45716</c:v>
                </c:pt>
                <c:pt idx="939">
                  <c:v>45747</c:v>
                </c:pt>
                <c:pt idx="940">
                  <c:v>45777</c:v>
                </c:pt>
                <c:pt idx="941">
                  <c:v>45808</c:v>
                </c:pt>
                <c:pt idx="942">
                  <c:v>45838</c:v>
                </c:pt>
                <c:pt idx="943">
                  <c:v>45869</c:v>
                </c:pt>
                <c:pt idx="944">
                  <c:v>45900</c:v>
                </c:pt>
                <c:pt idx="945">
                  <c:v>45930</c:v>
                </c:pt>
                <c:pt idx="946">
                  <c:v>45961</c:v>
                </c:pt>
                <c:pt idx="947">
                  <c:v>45991</c:v>
                </c:pt>
                <c:pt idx="948">
                  <c:v>46022</c:v>
                </c:pt>
                <c:pt idx="949">
                  <c:v>46053</c:v>
                </c:pt>
                <c:pt idx="950">
                  <c:v>46081</c:v>
                </c:pt>
                <c:pt idx="951">
                  <c:v>46112</c:v>
                </c:pt>
                <c:pt idx="952">
                  <c:v>46142</c:v>
                </c:pt>
                <c:pt idx="953">
                  <c:v>46173</c:v>
                </c:pt>
                <c:pt idx="954">
                  <c:v>46203</c:v>
                </c:pt>
                <c:pt idx="955">
                  <c:v>46234</c:v>
                </c:pt>
                <c:pt idx="956">
                  <c:v>46265</c:v>
                </c:pt>
                <c:pt idx="957">
                  <c:v>46295</c:v>
                </c:pt>
                <c:pt idx="958">
                  <c:v>46326</c:v>
                </c:pt>
                <c:pt idx="959">
                  <c:v>46356</c:v>
                </c:pt>
                <c:pt idx="960">
                  <c:v>46387</c:v>
                </c:pt>
                <c:pt idx="961">
                  <c:v>46418</c:v>
                </c:pt>
                <c:pt idx="962">
                  <c:v>46446</c:v>
                </c:pt>
                <c:pt idx="963">
                  <c:v>46477</c:v>
                </c:pt>
                <c:pt idx="964">
                  <c:v>46507</c:v>
                </c:pt>
                <c:pt idx="965">
                  <c:v>46538</c:v>
                </c:pt>
                <c:pt idx="966">
                  <c:v>46568</c:v>
                </c:pt>
                <c:pt idx="967">
                  <c:v>46599</c:v>
                </c:pt>
                <c:pt idx="968">
                  <c:v>46630</c:v>
                </c:pt>
                <c:pt idx="969">
                  <c:v>46660</c:v>
                </c:pt>
                <c:pt idx="970">
                  <c:v>46691</c:v>
                </c:pt>
                <c:pt idx="971">
                  <c:v>46721</c:v>
                </c:pt>
                <c:pt idx="972">
                  <c:v>46752</c:v>
                </c:pt>
                <c:pt idx="973">
                  <c:v>46783</c:v>
                </c:pt>
                <c:pt idx="974">
                  <c:v>46812</c:v>
                </c:pt>
                <c:pt idx="975">
                  <c:v>46843</c:v>
                </c:pt>
                <c:pt idx="976">
                  <c:v>46873</c:v>
                </c:pt>
                <c:pt idx="977">
                  <c:v>46904</c:v>
                </c:pt>
                <c:pt idx="978">
                  <c:v>46934</c:v>
                </c:pt>
                <c:pt idx="979">
                  <c:v>46965</c:v>
                </c:pt>
                <c:pt idx="980">
                  <c:v>46996</c:v>
                </c:pt>
                <c:pt idx="981">
                  <c:v>47026</c:v>
                </c:pt>
                <c:pt idx="982">
                  <c:v>47057</c:v>
                </c:pt>
                <c:pt idx="983">
                  <c:v>47087</c:v>
                </c:pt>
                <c:pt idx="984">
                  <c:v>47118</c:v>
                </c:pt>
                <c:pt idx="985">
                  <c:v>47149</c:v>
                </c:pt>
                <c:pt idx="986">
                  <c:v>47177</c:v>
                </c:pt>
                <c:pt idx="987">
                  <c:v>47208</c:v>
                </c:pt>
                <c:pt idx="988">
                  <c:v>47238</c:v>
                </c:pt>
                <c:pt idx="989">
                  <c:v>47269</c:v>
                </c:pt>
                <c:pt idx="990">
                  <c:v>47299</c:v>
                </c:pt>
                <c:pt idx="991">
                  <c:v>47330</c:v>
                </c:pt>
                <c:pt idx="992">
                  <c:v>47361</c:v>
                </c:pt>
                <c:pt idx="993">
                  <c:v>47391</c:v>
                </c:pt>
                <c:pt idx="994">
                  <c:v>47422</c:v>
                </c:pt>
                <c:pt idx="995">
                  <c:v>47452</c:v>
                </c:pt>
                <c:pt idx="996">
                  <c:v>47483</c:v>
                </c:pt>
                <c:pt idx="997">
                  <c:v>47514</c:v>
                </c:pt>
                <c:pt idx="998">
                  <c:v>47542</c:v>
                </c:pt>
                <c:pt idx="999">
                  <c:v>47573</c:v>
                </c:pt>
                <c:pt idx="1000">
                  <c:v>47603</c:v>
                </c:pt>
                <c:pt idx="1001">
                  <c:v>47634</c:v>
                </c:pt>
                <c:pt idx="1002">
                  <c:v>47664</c:v>
                </c:pt>
                <c:pt idx="1003">
                  <c:v>47695</c:v>
                </c:pt>
                <c:pt idx="1004">
                  <c:v>47726</c:v>
                </c:pt>
                <c:pt idx="1005">
                  <c:v>47756</c:v>
                </c:pt>
                <c:pt idx="1006">
                  <c:v>47787</c:v>
                </c:pt>
                <c:pt idx="1007">
                  <c:v>47817</c:v>
                </c:pt>
                <c:pt idx="1008">
                  <c:v>47848</c:v>
                </c:pt>
              </c:numCache>
            </c:numRef>
          </c:cat>
          <c:val>
            <c:numRef>
              <c:f>Synthetic_Returns!$B$2:$B$1010</c:f>
              <c:numCache>
                <c:formatCode>0.00%</c:formatCode>
                <c:ptCount val="1009"/>
                <c:pt idx="0">
                  <c:v>1.7989999999999999E-2</c:v>
                </c:pt>
                <c:pt idx="1">
                  <c:v>1.796E-2</c:v>
                </c:pt>
                <c:pt idx="2">
                  <c:v>1.7899999999999999E-2</c:v>
                </c:pt>
                <c:pt idx="3">
                  <c:v>1.7760000000000001E-2</c:v>
                </c:pt>
                <c:pt idx="4">
                  <c:v>1.789E-2</c:v>
                </c:pt>
                <c:pt idx="5">
                  <c:v>1.779E-2</c:v>
                </c:pt>
                <c:pt idx="6">
                  <c:v>1.822E-2</c:v>
                </c:pt>
                <c:pt idx="7">
                  <c:v>1.805E-2</c:v>
                </c:pt>
                <c:pt idx="8">
                  <c:v>1.7809999999999999E-2</c:v>
                </c:pt>
                <c:pt idx="9">
                  <c:v>1.822E-2</c:v>
                </c:pt>
                <c:pt idx="10">
                  <c:v>1.925E-2</c:v>
                </c:pt>
                <c:pt idx="11">
                  <c:v>2.0259999999999997E-2</c:v>
                </c:pt>
                <c:pt idx="12">
                  <c:v>2.1729999999999999E-2</c:v>
                </c:pt>
                <c:pt idx="13">
                  <c:v>2.1760000000000002E-2</c:v>
                </c:pt>
                <c:pt idx="14">
                  <c:v>2.162E-2</c:v>
                </c:pt>
                <c:pt idx="15">
                  <c:v>2.1409999999999998E-2</c:v>
                </c:pt>
                <c:pt idx="16">
                  <c:v>2.1330000000000002E-2</c:v>
                </c:pt>
                <c:pt idx="17">
                  <c:v>2.0459999999999999E-2</c:v>
                </c:pt>
                <c:pt idx="18">
                  <c:v>2.1429999999999998E-2</c:v>
                </c:pt>
                <c:pt idx="19">
                  <c:v>2.1760000000000002E-2</c:v>
                </c:pt>
                <c:pt idx="20">
                  <c:v>2.1909999999999999E-2</c:v>
                </c:pt>
                <c:pt idx="21">
                  <c:v>2.1869999999999997E-2</c:v>
                </c:pt>
                <c:pt idx="22">
                  <c:v>2.2109999999999998E-2</c:v>
                </c:pt>
                <c:pt idx="23">
                  <c:v>2.1729999999999999E-2</c:v>
                </c:pt>
                <c:pt idx="24">
                  <c:v>2.1480000000000003E-2</c:v>
                </c:pt>
                <c:pt idx="25">
                  <c:v>2.1110000000000004E-2</c:v>
                </c:pt>
                <c:pt idx="26">
                  <c:v>2.0959999999999999E-2</c:v>
                </c:pt>
                <c:pt idx="27">
                  <c:v>2.0649999999999998E-2</c:v>
                </c:pt>
                <c:pt idx="28">
                  <c:v>2.0670000000000001E-2</c:v>
                </c:pt>
                <c:pt idx="29">
                  <c:v>2.0550000000000002E-2</c:v>
                </c:pt>
                <c:pt idx="30">
                  <c:v>1.967E-2</c:v>
                </c:pt>
                <c:pt idx="31">
                  <c:v>1.9450000000000002E-2</c:v>
                </c:pt>
                <c:pt idx="32">
                  <c:v>1.8759999999999999E-2</c:v>
                </c:pt>
                <c:pt idx="33">
                  <c:v>1.8879999999999997E-2</c:v>
                </c:pt>
                <c:pt idx="34">
                  <c:v>1.8870000000000001E-2</c:v>
                </c:pt>
                <c:pt idx="35">
                  <c:v>1.882E-2</c:v>
                </c:pt>
                <c:pt idx="36">
                  <c:v>1.8409999999999999E-2</c:v>
                </c:pt>
                <c:pt idx="37">
                  <c:v>1.932E-2</c:v>
                </c:pt>
                <c:pt idx="38">
                  <c:v>1.9599999999999999E-2</c:v>
                </c:pt>
                <c:pt idx="39">
                  <c:v>1.9900000000000001E-2</c:v>
                </c:pt>
                <c:pt idx="40">
                  <c:v>2.0199999999999999E-2</c:v>
                </c:pt>
                <c:pt idx="41">
                  <c:v>2.0379999999999999E-2</c:v>
                </c:pt>
                <c:pt idx="42">
                  <c:v>2.0830000000000001E-2</c:v>
                </c:pt>
                <c:pt idx="43">
                  <c:v>2.0739999999999998E-2</c:v>
                </c:pt>
                <c:pt idx="44">
                  <c:v>2.0819999999999998E-2</c:v>
                </c:pt>
                <c:pt idx="45">
                  <c:v>2.1250000000000002E-2</c:v>
                </c:pt>
                <c:pt idx="46">
                  <c:v>2.1760000000000002E-2</c:v>
                </c:pt>
                <c:pt idx="47">
                  <c:v>2.198E-2</c:v>
                </c:pt>
                <c:pt idx="48">
                  <c:v>2.1940000000000001E-2</c:v>
                </c:pt>
                <c:pt idx="49">
                  <c:v>2.155E-2</c:v>
                </c:pt>
                <c:pt idx="50">
                  <c:v>2.214E-2</c:v>
                </c:pt>
                <c:pt idx="51">
                  <c:v>2.29E-2</c:v>
                </c:pt>
                <c:pt idx="52">
                  <c:v>2.375E-2</c:v>
                </c:pt>
                <c:pt idx="53">
                  <c:v>2.5350000000000001E-2</c:v>
                </c:pt>
                <c:pt idx="54">
                  <c:v>2.4780000000000003E-2</c:v>
                </c:pt>
                <c:pt idx="55">
                  <c:v>2.368E-2</c:v>
                </c:pt>
                <c:pt idx="56">
                  <c:v>2.3300000000000001E-2</c:v>
                </c:pt>
                <c:pt idx="57">
                  <c:v>2.4119999999999999E-2</c:v>
                </c:pt>
                <c:pt idx="58">
                  <c:v>2.4910000000000002E-2</c:v>
                </c:pt>
                <c:pt idx="59">
                  <c:v>2.5080000000000002E-2</c:v>
                </c:pt>
                <c:pt idx="60">
                  <c:v>2.513E-2</c:v>
                </c:pt>
                <c:pt idx="61">
                  <c:v>2.4629999999999999E-2</c:v>
                </c:pt>
                <c:pt idx="62">
                  <c:v>2.6169999999999999E-2</c:v>
                </c:pt>
                <c:pt idx="63">
                  <c:v>2.5049999999999999E-2</c:v>
                </c:pt>
                <c:pt idx="64">
                  <c:v>2.4220000000000002E-2</c:v>
                </c:pt>
                <c:pt idx="65">
                  <c:v>2.384E-2</c:v>
                </c:pt>
                <c:pt idx="66">
                  <c:v>2.4150000000000001E-2</c:v>
                </c:pt>
                <c:pt idx="67">
                  <c:v>2.4660000000000001E-2</c:v>
                </c:pt>
                <c:pt idx="68">
                  <c:v>2.5520000000000001E-2</c:v>
                </c:pt>
                <c:pt idx="69">
                  <c:v>2.6849999999999999E-2</c:v>
                </c:pt>
                <c:pt idx="70">
                  <c:v>2.528E-2</c:v>
                </c:pt>
                <c:pt idx="71">
                  <c:v>2.5099999999999997E-2</c:v>
                </c:pt>
                <c:pt idx="72">
                  <c:v>2.5470000000000003E-2</c:v>
                </c:pt>
                <c:pt idx="73">
                  <c:v>2.64E-2</c:v>
                </c:pt>
                <c:pt idx="74">
                  <c:v>2.7099999999999999E-2</c:v>
                </c:pt>
                <c:pt idx="75">
                  <c:v>2.7349999999999999E-2</c:v>
                </c:pt>
                <c:pt idx="76">
                  <c:v>2.9860000000000001E-2</c:v>
                </c:pt>
                <c:pt idx="77">
                  <c:v>3.2890000000000003E-2</c:v>
                </c:pt>
                <c:pt idx="78">
                  <c:v>2.9870000000000001E-2</c:v>
                </c:pt>
                <c:pt idx="79">
                  <c:v>2.972E-2</c:v>
                </c:pt>
                <c:pt idx="80">
                  <c:v>3.073E-2</c:v>
                </c:pt>
                <c:pt idx="81">
                  <c:v>2.6360000000000001E-2</c:v>
                </c:pt>
                <c:pt idx="82">
                  <c:v>2.6929999999999999E-2</c:v>
                </c:pt>
                <c:pt idx="83">
                  <c:v>2.7360000000000002E-2</c:v>
                </c:pt>
                <c:pt idx="84">
                  <c:v>2.469E-2</c:v>
                </c:pt>
                <c:pt idx="85">
                  <c:v>2.4799999999999999E-2</c:v>
                </c:pt>
                <c:pt idx="86">
                  <c:v>2.4540000000000003E-2</c:v>
                </c:pt>
                <c:pt idx="87">
                  <c:v>2.41E-2</c:v>
                </c:pt>
                <c:pt idx="88">
                  <c:v>2.3269999999999999E-2</c:v>
                </c:pt>
                <c:pt idx="89">
                  <c:v>2.4990000000000002E-2</c:v>
                </c:pt>
                <c:pt idx="90">
                  <c:v>2.4160000000000001E-2</c:v>
                </c:pt>
                <c:pt idx="91">
                  <c:v>2.3780000000000003E-2</c:v>
                </c:pt>
                <c:pt idx="92">
                  <c:v>2.445E-2</c:v>
                </c:pt>
                <c:pt idx="93">
                  <c:v>2.4460000000000003E-2</c:v>
                </c:pt>
                <c:pt idx="94">
                  <c:v>2.4310000000000002E-2</c:v>
                </c:pt>
                <c:pt idx="95">
                  <c:v>2.4849999999999997E-2</c:v>
                </c:pt>
                <c:pt idx="96">
                  <c:v>2.4940000000000004E-2</c:v>
                </c:pt>
                <c:pt idx="97">
                  <c:v>2.6339999999999999E-2</c:v>
                </c:pt>
                <c:pt idx="98">
                  <c:v>2.699E-2</c:v>
                </c:pt>
                <c:pt idx="99">
                  <c:v>2.6859999999999998E-2</c:v>
                </c:pt>
                <c:pt idx="100">
                  <c:v>2.7490000000000001E-2</c:v>
                </c:pt>
                <c:pt idx="101">
                  <c:v>2.717E-2</c:v>
                </c:pt>
                <c:pt idx="102">
                  <c:v>2.843E-2</c:v>
                </c:pt>
                <c:pt idx="103">
                  <c:v>2.972E-2</c:v>
                </c:pt>
                <c:pt idx="104">
                  <c:v>2.9500000000000002E-2</c:v>
                </c:pt>
                <c:pt idx="105">
                  <c:v>2.878E-2</c:v>
                </c:pt>
                <c:pt idx="106">
                  <c:v>2.7970000000000002E-2</c:v>
                </c:pt>
                <c:pt idx="107">
                  <c:v>2.8879999999999999E-2</c:v>
                </c:pt>
                <c:pt idx="108">
                  <c:v>2.9190000000000001E-2</c:v>
                </c:pt>
                <c:pt idx="109">
                  <c:v>2.8069999999999998E-2</c:v>
                </c:pt>
                <c:pt idx="110">
                  <c:v>2.8319999999999998E-2</c:v>
                </c:pt>
                <c:pt idx="111">
                  <c:v>3.0699999999999998E-2</c:v>
                </c:pt>
                <c:pt idx="112">
                  <c:v>3.0640000000000001E-2</c:v>
                </c:pt>
                <c:pt idx="113">
                  <c:v>2.896E-2</c:v>
                </c:pt>
                <c:pt idx="114">
                  <c:v>2.9660000000000002E-2</c:v>
                </c:pt>
                <c:pt idx="115">
                  <c:v>3.193E-2</c:v>
                </c:pt>
                <c:pt idx="116">
                  <c:v>3.415E-2</c:v>
                </c:pt>
                <c:pt idx="117">
                  <c:v>3.3419999999999998E-2</c:v>
                </c:pt>
                <c:pt idx="118">
                  <c:v>3.4720000000000001E-2</c:v>
                </c:pt>
                <c:pt idx="119">
                  <c:v>3.5000000000000003E-2</c:v>
                </c:pt>
                <c:pt idx="120">
                  <c:v>3.7139999999999999E-2</c:v>
                </c:pt>
                <c:pt idx="121">
                  <c:v>3.2189999999999996E-2</c:v>
                </c:pt>
                <c:pt idx="122">
                  <c:v>3.3620000000000004E-2</c:v>
                </c:pt>
                <c:pt idx="123">
                  <c:v>3.3739999999999999E-2</c:v>
                </c:pt>
                <c:pt idx="124">
                  <c:v>3.5310000000000001E-2</c:v>
                </c:pt>
                <c:pt idx="125">
                  <c:v>3.6789999999999996E-2</c:v>
                </c:pt>
                <c:pt idx="126">
                  <c:v>3.891E-2</c:v>
                </c:pt>
                <c:pt idx="127">
                  <c:v>3.8870000000000002E-2</c:v>
                </c:pt>
                <c:pt idx="128">
                  <c:v>3.807E-2</c:v>
                </c:pt>
                <c:pt idx="129">
                  <c:v>4.0140000000000002E-2</c:v>
                </c:pt>
                <c:pt idx="130">
                  <c:v>3.9190000000000003E-2</c:v>
                </c:pt>
                <c:pt idx="131">
                  <c:v>3.3479999999999996E-2</c:v>
                </c:pt>
                <c:pt idx="132">
                  <c:v>3.0470000000000001E-2</c:v>
                </c:pt>
                <c:pt idx="133">
                  <c:v>3.1539999999999999E-2</c:v>
                </c:pt>
                <c:pt idx="134">
                  <c:v>3.0360000000000002E-2</c:v>
                </c:pt>
                <c:pt idx="135">
                  <c:v>2.8990000000000002E-2</c:v>
                </c:pt>
                <c:pt idx="136">
                  <c:v>2.81E-2</c:v>
                </c:pt>
                <c:pt idx="137">
                  <c:v>2.8980000000000002E-2</c:v>
                </c:pt>
                <c:pt idx="138">
                  <c:v>2.981E-2</c:v>
                </c:pt>
                <c:pt idx="139">
                  <c:v>3.168E-2</c:v>
                </c:pt>
                <c:pt idx="140">
                  <c:v>3.7499999999999999E-2</c:v>
                </c:pt>
                <c:pt idx="141">
                  <c:v>3.7450000000000004E-2</c:v>
                </c:pt>
                <c:pt idx="142">
                  <c:v>3.703E-2</c:v>
                </c:pt>
                <c:pt idx="143">
                  <c:v>3.6400000000000002E-2</c:v>
                </c:pt>
                <c:pt idx="144">
                  <c:v>3.8849999999999996E-2</c:v>
                </c:pt>
                <c:pt idx="145">
                  <c:v>3.986E-2</c:v>
                </c:pt>
                <c:pt idx="146">
                  <c:v>3.7900000000000003E-2</c:v>
                </c:pt>
                <c:pt idx="147">
                  <c:v>3.9699999999999999E-2</c:v>
                </c:pt>
                <c:pt idx="148">
                  <c:v>4.1929999999999995E-2</c:v>
                </c:pt>
                <c:pt idx="149">
                  <c:v>4.1769999999999995E-2</c:v>
                </c:pt>
                <c:pt idx="150">
                  <c:v>4.2430000000000002E-2</c:v>
                </c:pt>
                <c:pt idx="151">
                  <c:v>4.4209999999999999E-2</c:v>
                </c:pt>
                <c:pt idx="152">
                  <c:v>4.5069999999999999E-2</c:v>
                </c:pt>
                <c:pt idx="153">
                  <c:v>4.5019999999999998E-2</c:v>
                </c:pt>
                <c:pt idx="154">
                  <c:v>4.5030000000000001E-2</c:v>
                </c:pt>
                <c:pt idx="155">
                  <c:v>4.5469999999999997E-2</c:v>
                </c:pt>
                <c:pt idx="156">
                  <c:v>4.7220000000000005E-2</c:v>
                </c:pt>
                <c:pt idx="157">
                  <c:v>4.6500000000000007E-2</c:v>
                </c:pt>
                <c:pt idx="158">
                  <c:v>4.4199999999999996E-2</c:v>
                </c:pt>
                <c:pt idx="159">
                  <c:v>4.061E-2</c:v>
                </c:pt>
                <c:pt idx="160">
                  <c:v>4.3499999999999997E-2</c:v>
                </c:pt>
                <c:pt idx="161">
                  <c:v>4.1609999999999994E-2</c:v>
                </c:pt>
                <c:pt idx="162">
                  <c:v>4.181E-2</c:v>
                </c:pt>
                <c:pt idx="163">
                  <c:v>3.7919999999999995E-2</c:v>
                </c:pt>
                <c:pt idx="164">
                  <c:v>3.8359999999999998E-2</c:v>
                </c:pt>
                <c:pt idx="165">
                  <c:v>3.7859999999999998E-2</c:v>
                </c:pt>
                <c:pt idx="166">
                  <c:v>3.8679999999999999E-2</c:v>
                </c:pt>
                <c:pt idx="167">
                  <c:v>3.968E-2</c:v>
                </c:pt>
                <c:pt idx="168">
                  <c:v>3.7100000000000001E-2</c:v>
                </c:pt>
                <c:pt idx="169">
                  <c:v>3.8239999999999996E-2</c:v>
                </c:pt>
                <c:pt idx="170">
                  <c:v>3.7060000000000003E-2</c:v>
                </c:pt>
                <c:pt idx="171">
                  <c:v>3.7870000000000001E-2</c:v>
                </c:pt>
                <c:pt idx="172">
                  <c:v>3.7229999999999999E-2</c:v>
                </c:pt>
                <c:pt idx="173">
                  <c:v>3.8039999999999997E-2</c:v>
                </c:pt>
                <c:pt idx="174">
                  <c:v>3.875E-2</c:v>
                </c:pt>
                <c:pt idx="175">
                  <c:v>3.9780000000000003E-2</c:v>
                </c:pt>
                <c:pt idx="176">
                  <c:v>3.9800000000000002E-2</c:v>
                </c:pt>
                <c:pt idx="177">
                  <c:v>3.848E-2</c:v>
                </c:pt>
                <c:pt idx="178">
                  <c:v>3.8719999999999997E-2</c:v>
                </c:pt>
                <c:pt idx="179">
                  <c:v>4.002E-2</c:v>
                </c:pt>
                <c:pt idx="180">
                  <c:v>4.0599999999999997E-2</c:v>
                </c:pt>
                <c:pt idx="181">
                  <c:v>4.0999999999999995E-2</c:v>
                </c:pt>
                <c:pt idx="182">
                  <c:v>0.04</c:v>
                </c:pt>
                <c:pt idx="183">
                  <c:v>3.8599999999999995E-2</c:v>
                </c:pt>
                <c:pt idx="184">
                  <c:v>3.8599999999999995E-2</c:v>
                </c:pt>
                <c:pt idx="185">
                  <c:v>3.9E-2</c:v>
                </c:pt>
                <c:pt idx="186">
                  <c:v>0.04</c:v>
                </c:pt>
                <c:pt idx="187">
                  <c:v>4.0399999999999998E-2</c:v>
                </c:pt>
                <c:pt idx="188">
                  <c:v>3.9599999999999996E-2</c:v>
                </c:pt>
                <c:pt idx="189">
                  <c:v>3.9399999999999998E-2</c:v>
                </c:pt>
                <c:pt idx="190">
                  <c:v>3.9199999999999999E-2</c:v>
                </c:pt>
                <c:pt idx="191">
                  <c:v>3.9199999999999999E-2</c:v>
                </c:pt>
                <c:pt idx="192">
                  <c:v>3.85E-2</c:v>
                </c:pt>
                <c:pt idx="193">
                  <c:v>3.8699999999999998E-2</c:v>
                </c:pt>
                <c:pt idx="194">
                  <c:v>3.9399999999999998E-2</c:v>
                </c:pt>
                <c:pt idx="195">
                  <c:v>3.95E-2</c:v>
                </c:pt>
                <c:pt idx="196">
                  <c:v>3.95E-2</c:v>
                </c:pt>
                <c:pt idx="197">
                  <c:v>3.9599999999999996E-2</c:v>
                </c:pt>
                <c:pt idx="198">
                  <c:v>0.04</c:v>
                </c:pt>
                <c:pt idx="199">
                  <c:v>0.04</c:v>
                </c:pt>
                <c:pt idx="200">
                  <c:v>4.0199999999999993E-2</c:v>
                </c:pt>
                <c:pt idx="201">
                  <c:v>4.07E-2</c:v>
                </c:pt>
                <c:pt idx="202">
                  <c:v>4.1500000000000002E-2</c:v>
                </c:pt>
                <c:pt idx="203">
                  <c:v>4.0800000000000003E-2</c:v>
                </c:pt>
                <c:pt idx="204">
                  <c:v>4.1399999999999999E-2</c:v>
                </c:pt>
                <c:pt idx="205">
                  <c:v>4.1500000000000002E-2</c:v>
                </c:pt>
                <c:pt idx="206">
                  <c:v>4.1799999999999997E-2</c:v>
                </c:pt>
                <c:pt idx="207">
                  <c:v>4.2300000000000004E-2</c:v>
                </c:pt>
                <c:pt idx="208">
                  <c:v>4.2199999999999994E-2</c:v>
                </c:pt>
                <c:pt idx="209">
                  <c:v>4.1900000000000007E-2</c:v>
                </c:pt>
                <c:pt idx="210">
                  <c:v>4.1500000000000002E-2</c:v>
                </c:pt>
                <c:pt idx="211">
                  <c:v>4.1900000000000007E-2</c:v>
                </c:pt>
                <c:pt idx="212">
                  <c:v>4.2099999999999999E-2</c:v>
                </c:pt>
                <c:pt idx="213">
                  <c:v>4.1799999999999997E-2</c:v>
                </c:pt>
                <c:pt idx="214">
                  <c:v>4.1599999999999998E-2</c:v>
                </c:pt>
                <c:pt idx="215">
                  <c:v>4.2000000000000003E-2</c:v>
                </c:pt>
                <c:pt idx="216">
                  <c:v>4.2099999999999999E-2</c:v>
                </c:pt>
                <c:pt idx="217">
                  <c:v>4.1900000000000007E-2</c:v>
                </c:pt>
                <c:pt idx="218">
                  <c:v>4.2199999999999994E-2</c:v>
                </c:pt>
                <c:pt idx="219">
                  <c:v>4.2000000000000003E-2</c:v>
                </c:pt>
                <c:pt idx="220">
                  <c:v>4.2099999999999999E-2</c:v>
                </c:pt>
                <c:pt idx="221">
                  <c:v>4.2300000000000004E-2</c:v>
                </c:pt>
                <c:pt idx="222">
                  <c:v>4.2000000000000003E-2</c:v>
                </c:pt>
                <c:pt idx="223">
                  <c:v>4.2199999999999994E-2</c:v>
                </c:pt>
                <c:pt idx="224">
                  <c:v>4.2699999999999995E-2</c:v>
                </c:pt>
                <c:pt idx="225">
                  <c:v>4.3499999999999997E-2</c:v>
                </c:pt>
                <c:pt idx="226">
                  <c:v>4.41E-2</c:v>
                </c:pt>
                <c:pt idx="227">
                  <c:v>4.4800000000000006E-2</c:v>
                </c:pt>
                <c:pt idx="228">
                  <c:v>4.6500000000000007E-2</c:v>
                </c:pt>
                <c:pt idx="229">
                  <c:v>4.6900000000000004E-2</c:v>
                </c:pt>
                <c:pt idx="230">
                  <c:v>5.0199999999999995E-2</c:v>
                </c:pt>
                <c:pt idx="231">
                  <c:v>4.7100000000000003E-2</c:v>
                </c:pt>
                <c:pt idx="232">
                  <c:v>4.7899999999999998E-2</c:v>
                </c:pt>
                <c:pt idx="233">
                  <c:v>4.8000000000000001E-2</c:v>
                </c:pt>
                <c:pt idx="234">
                  <c:v>4.9699999999999994E-2</c:v>
                </c:pt>
                <c:pt idx="235">
                  <c:v>5.0499999999999996E-2</c:v>
                </c:pt>
                <c:pt idx="236">
                  <c:v>5.3600000000000002E-2</c:v>
                </c:pt>
                <c:pt idx="237">
                  <c:v>5.0199999999999995E-2</c:v>
                </c:pt>
                <c:pt idx="238">
                  <c:v>4.9699999999999994E-2</c:v>
                </c:pt>
                <c:pt idx="239">
                  <c:v>5.1200000000000002E-2</c:v>
                </c:pt>
                <c:pt idx="240">
                  <c:v>4.6399999999999997E-2</c:v>
                </c:pt>
                <c:pt idx="241">
                  <c:v>4.5199999999999997E-2</c:v>
                </c:pt>
                <c:pt idx="242">
                  <c:v>4.7199999999999999E-2</c:v>
                </c:pt>
                <c:pt idx="243">
                  <c:v>4.4999999999999998E-2</c:v>
                </c:pt>
                <c:pt idx="244">
                  <c:v>4.7800000000000002E-2</c:v>
                </c:pt>
                <c:pt idx="245">
                  <c:v>4.8099999999999997E-2</c:v>
                </c:pt>
                <c:pt idx="246">
                  <c:v>5.2199999999999996E-2</c:v>
                </c:pt>
                <c:pt idx="247">
                  <c:v>5.16E-2</c:v>
                </c:pt>
                <c:pt idx="248">
                  <c:v>5.2699999999999997E-2</c:v>
                </c:pt>
                <c:pt idx="249">
                  <c:v>5.3099999999999994E-2</c:v>
                </c:pt>
                <c:pt idx="250">
                  <c:v>5.6399999999999999E-2</c:v>
                </c:pt>
                <c:pt idx="251">
                  <c:v>5.74E-2</c:v>
                </c:pt>
                <c:pt idx="252">
                  <c:v>5.7000000000000002E-2</c:v>
                </c:pt>
                <c:pt idx="253">
                  <c:v>5.5399999999999998E-2</c:v>
                </c:pt>
                <c:pt idx="254">
                  <c:v>5.5599999999999997E-2</c:v>
                </c:pt>
                <c:pt idx="255">
                  <c:v>5.7599999999999998E-2</c:v>
                </c:pt>
                <c:pt idx="256">
                  <c:v>5.74E-2</c:v>
                </c:pt>
                <c:pt idx="257">
                  <c:v>5.8600000000000006E-2</c:v>
                </c:pt>
                <c:pt idx="258">
                  <c:v>5.6399999999999999E-2</c:v>
                </c:pt>
                <c:pt idx="259">
                  <c:v>5.3899999999999997E-2</c:v>
                </c:pt>
                <c:pt idx="260">
                  <c:v>5.4199999999999998E-2</c:v>
                </c:pt>
                <c:pt idx="261">
                  <c:v>5.4900000000000004E-2</c:v>
                </c:pt>
                <c:pt idx="262">
                  <c:v>5.6100000000000004E-2</c:v>
                </c:pt>
                <c:pt idx="263">
                  <c:v>5.7800000000000004E-2</c:v>
                </c:pt>
                <c:pt idx="264">
                  <c:v>6.1600000000000002E-2</c:v>
                </c:pt>
                <c:pt idx="265">
                  <c:v>6.1900000000000004E-2</c:v>
                </c:pt>
                <c:pt idx="266">
                  <c:v>6.2600000000000003E-2</c:v>
                </c:pt>
                <c:pt idx="267">
                  <c:v>6.3E-2</c:v>
                </c:pt>
                <c:pt idx="268">
                  <c:v>6.2E-2</c:v>
                </c:pt>
                <c:pt idx="269">
                  <c:v>6.5599999999999992E-2</c:v>
                </c:pt>
                <c:pt idx="270">
                  <c:v>6.7299999999999999E-2</c:v>
                </c:pt>
                <c:pt idx="271">
                  <c:v>6.6600000000000006E-2</c:v>
                </c:pt>
                <c:pt idx="272">
                  <c:v>6.83E-2</c:v>
                </c:pt>
                <c:pt idx="273">
                  <c:v>7.51E-2</c:v>
                </c:pt>
                <c:pt idx="274">
                  <c:v>6.9400000000000003E-2</c:v>
                </c:pt>
                <c:pt idx="275">
                  <c:v>7.2900000000000006E-2</c:v>
                </c:pt>
                <c:pt idx="276">
                  <c:v>7.8799999999999995E-2</c:v>
                </c:pt>
                <c:pt idx="277">
                  <c:v>7.7499999999999999E-2</c:v>
                </c:pt>
                <c:pt idx="278">
                  <c:v>6.9000000000000006E-2</c:v>
                </c:pt>
                <c:pt idx="279">
                  <c:v>7.0800000000000002E-2</c:v>
                </c:pt>
                <c:pt idx="280">
                  <c:v>7.8200000000000006E-2</c:v>
                </c:pt>
                <c:pt idx="281">
                  <c:v>7.9500000000000001E-2</c:v>
                </c:pt>
                <c:pt idx="282">
                  <c:v>7.6799999999999993E-2</c:v>
                </c:pt>
                <c:pt idx="283">
                  <c:v>7.3800000000000004E-2</c:v>
                </c:pt>
                <c:pt idx="284">
                  <c:v>7.4900000000000008E-2</c:v>
                </c:pt>
                <c:pt idx="285">
                  <c:v>7.2900000000000006E-2</c:v>
                </c:pt>
                <c:pt idx="286">
                  <c:v>7.3300000000000004E-2</c:v>
                </c:pt>
                <c:pt idx="287">
                  <c:v>6.4899999999999999E-2</c:v>
                </c:pt>
                <c:pt idx="288">
                  <c:v>6.5000000000000002E-2</c:v>
                </c:pt>
                <c:pt idx="289">
                  <c:v>6.0899999999999996E-2</c:v>
                </c:pt>
                <c:pt idx="290">
                  <c:v>6.1399999999999996E-2</c:v>
                </c:pt>
                <c:pt idx="291">
                  <c:v>5.5300000000000002E-2</c:v>
                </c:pt>
                <c:pt idx="292">
                  <c:v>6.08E-2</c:v>
                </c:pt>
                <c:pt idx="293">
                  <c:v>6.3799999999999996E-2</c:v>
                </c:pt>
                <c:pt idx="294">
                  <c:v>6.7000000000000004E-2</c:v>
                </c:pt>
                <c:pt idx="295">
                  <c:v>6.8499999999999991E-2</c:v>
                </c:pt>
                <c:pt idx="296">
                  <c:v>6.2800000000000009E-2</c:v>
                </c:pt>
                <c:pt idx="297">
                  <c:v>0.06</c:v>
                </c:pt>
                <c:pt idx="298">
                  <c:v>5.8700000000000002E-2</c:v>
                </c:pt>
                <c:pt idx="299">
                  <c:v>5.9299999999999999E-2</c:v>
                </c:pt>
                <c:pt idx="300">
                  <c:v>5.8899999999999994E-2</c:v>
                </c:pt>
                <c:pt idx="301">
                  <c:v>6.0899999999999996E-2</c:v>
                </c:pt>
                <c:pt idx="302">
                  <c:v>6.0400000000000002E-2</c:v>
                </c:pt>
                <c:pt idx="303">
                  <c:v>6.1200000000000004E-2</c:v>
                </c:pt>
                <c:pt idx="304">
                  <c:v>6.1399999999999996E-2</c:v>
                </c:pt>
                <c:pt idx="305">
                  <c:v>6.0499999999999998E-2</c:v>
                </c:pt>
                <c:pt idx="306">
                  <c:v>6.1500000000000006E-2</c:v>
                </c:pt>
                <c:pt idx="307">
                  <c:v>6.1200000000000004E-2</c:v>
                </c:pt>
                <c:pt idx="308">
                  <c:v>6.4199999999999993E-2</c:v>
                </c:pt>
                <c:pt idx="309">
                  <c:v>6.54E-2</c:v>
                </c:pt>
                <c:pt idx="310">
                  <c:v>6.4100000000000004E-2</c:v>
                </c:pt>
                <c:pt idx="311">
                  <c:v>6.2800000000000009E-2</c:v>
                </c:pt>
                <c:pt idx="312">
                  <c:v>6.4100000000000004E-2</c:v>
                </c:pt>
                <c:pt idx="313">
                  <c:v>6.54E-2</c:v>
                </c:pt>
                <c:pt idx="314">
                  <c:v>6.6400000000000001E-2</c:v>
                </c:pt>
                <c:pt idx="315">
                  <c:v>6.7299999999999999E-2</c:v>
                </c:pt>
                <c:pt idx="316">
                  <c:v>6.7000000000000004E-2</c:v>
                </c:pt>
                <c:pt idx="317">
                  <c:v>6.93E-2</c:v>
                </c:pt>
                <c:pt idx="318">
                  <c:v>6.9400000000000003E-2</c:v>
                </c:pt>
                <c:pt idx="319">
                  <c:v>7.4299999999999991E-2</c:v>
                </c:pt>
                <c:pt idx="320">
                  <c:v>7.2499999999999995E-2</c:v>
                </c:pt>
                <c:pt idx="321">
                  <c:v>6.9000000000000006E-2</c:v>
                </c:pt>
                <c:pt idx="322">
                  <c:v>6.7099999999999993E-2</c:v>
                </c:pt>
                <c:pt idx="323">
                  <c:v>6.6900000000000001E-2</c:v>
                </c:pt>
                <c:pt idx="324">
                  <c:v>6.9000000000000006E-2</c:v>
                </c:pt>
                <c:pt idx="325">
                  <c:v>7.0000000000000007E-2</c:v>
                </c:pt>
                <c:pt idx="326">
                  <c:v>7.0099999999999996E-2</c:v>
                </c:pt>
                <c:pt idx="327">
                  <c:v>7.4099999999999999E-2</c:v>
                </c:pt>
                <c:pt idx="328">
                  <c:v>7.6600000000000001E-2</c:v>
                </c:pt>
                <c:pt idx="329">
                  <c:v>7.5199999999999989E-2</c:v>
                </c:pt>
                <c:pt idx="330">
                  <c:v>7.6399999999999996E-2</c:v>
                </c:pt>
                <c:pt idx="331">
                  <c:v>7.8899999999999998E-2</c:v>
                </c:pt>
                <c:pt idx="332">
                  <c:v>8.1099999999999992E-2</c:v>
                </c:pt>
                <c:pt idx="333">
                  <c:v>7.9399999999999998E-2</c:v>
                </c:pt>
                <c:pt idx="334">
                  <c:v>7.7899999999999997E-2</c:v>
                </c:pt>
                <c:pt idx="335">
                  <c:v>7.6399999999999996E-2</c:v>
                </c:pt>
                <c:pt idx="336">
                  <c:v>7.400000000000001E-2</c:v>
                </c:pt>
                <c:pt idx="337">
                  <c:v>7.5300000000000006E-2</c:v>
                </c:pt>
                <c:pt idx="338">
                  <c:v>7.46E-2</c:v>
                </c:pt>
                <c:pt idx="339">
                  <c:v>8.0100000000000005E-2</c:v>
                </c:pt>
                <c:pt idx="340">
                  <c:v>8.3100000000000007E-2</c:v>
                </c:pt>
                <c:pt idx="341">
                  <c:v>8.0399999999999985E-2</c:v>
                </c:pt>
                <c:pt idx="342">
                  <c:v>7.9600000000000004E-2</c:v>
                </c:pt>
                <c:pt idx="343">
                  <c:v>8.199999999999999E-2</c:v>
                </c:pt>
                <c:pt idx="344">
                  <c:v>8.2200000000000009E-2</c:v>
                </c:pt>
                <c:pt idx="345">
                  <c:v>8.48E-2</c:v>
                </c:pt>
                <c:pt idx="346">
                  <c:v>7.9100000000000004E-2</c:v>
                </c:pt>
                <c:pt idx="347">
                  <c:v>8.14E-2</c:v>
                </c:pt>
                <c:pt idx="348">
                  <c:v>7.7600000000000002E-2</c:v>
                </c:pt>
                <c:pt idx="349">
                  <c:v>7.8E-2</c:v>
                </c:pt>
                <c:pt idx="350">
                  <c:v>7.7699999999999991E-2</c:v>
                </c:pt>
                <c:pt idx="351">
                  <c:v>7.6600000000000001E-2</c:v>
                </c:pt>
                <c:pt idx="352">
                  <c:v>7.6700000000000004E-2</c:v>
                </c:pt>
                <c:pt idx="353">
                  <c:v>7.9600000000000004E-2</c:v>
                </c:pt>
                <c:pt idx="354">
                  <c:v>7.8600000000000003E-2</c:v>
                </c:pt>
                <c:pt idx="355">
                  <c:v>7.8600000000000003E-2</c:v>
                </c:pt>
                <c:pt idx="356">
                  <c:v>7.6600000000000001E-2</c:v>
                </c:pt>
                <c:pt idx="357">
                  <c:v>7.5499999999999998E-2</c:v>
                </c:pt>
                <c:pt idx="358">
                  <c:v>7.4200000000000002E-2</c:v>
                </c:pt>
                <c:pt idx="359">
                  <c:v>7.0099999999999996E-2</c:v>
                </c:pt>
                <c:pt idx="360">
                  <c:v>6.8099999999999994E-2</c:v>
                </c:pt>
                <c:pt idx="361">
                  <c:v>7.400000000000001E-2</c:v>
                </c:pt>
                <c:pt idx="362">
                  <c:v>7.4499999999999997E-2</c:v>
                </c:pt>
                <c:pt idx="363">
                  <c:v>7.4200000000000002E-2</c:v>
                </c:pt>
                <c:pt idx="364">
                  <c:v>7.4499999999999997E-2</c:v>
                </c:pt>
                <c:pt idx="365">
                  <c:v>7.3800000000000004E-2</c:v>
                </c:pt>
                <c:pt idx="366">
                  <c:v>7.2000000000000008E-2</c:v>
                </c:pt>
                <c:pt idx="367">
                  <c:v>7.4200000000000002E-2</c:v>
                </c:pt>
                <c:pt idx="368">
                  <c:v>7.2800000000000004E-2</c:v>
                </c:pt>
                <c:pt idx="369">
                  <c:v>7.4099999999999999E-2</c:v>
                </c:pt>
                <c:pt idx="370">
                  <c:v>7.6200000000000004E-2</c:v>
                </c:pt>
                <c:pt idx="371">
                  <c:v>7.5499999999999998E-2</c:v>
                </c:pt>
                <c:pt idx="372">
                  <c:v>7.7800000000000008E-2</c:v>
                </c:pt>
                <c:pt idx="373">
                  <c:v>7.9399999999999998E-2</c:v>
                </c:pt>
                <c:pt idx="374">
                  <c:v>8.0399999999999985E-2</c:v>
                </c:pt>
                <c:pt idx="375">
                  <c:v>8.1500000000000003E-2</c:v>
                </c:pt>
                <c:pt idx="376">
                  <c:v>8.2400000000000001E-2</c:v>
                </c:pt>
                <c:pt idx="377">
                  <c:v>8.4199999999999997E-2</c:v>
                </c:pt>
                <c:pt idx="378">
                  <c:v>8.6199999999999999E-2</c:v>
                </c:pt>
                <c:pt idx="379">
                  <c:v>8.5600000000000009E-2</c:v>
                </c:pt>
                <c:pt idx="380">
                  <c:v>8.3900000000000002E-2</c:v>
                </c:pt>
                <c:pt idx="381">
                  <c:v>8.5600000000000009E-2</c:v>
                </c:pt>
                <c:pt idx="382">
                  <c:v>8.9600000000000013E-2</c:v>
                </c:pt>
                <c:pt idx="383">
                  <c:v>8.8599999999999998E-2</c:v>
                </c:pt>
                <c:pt idx="384">
                  <c:v>9.1499999999999998E-2</c:v>
                </c:pt>
                <c:pt idx="385">
                  <c:v>8.9499999999999996E-2</c:v>
                </c:pt>
                <c:pt idx="386">
                  <c:v>9.1700000000000004E-2</c:v>
                </c:pt>
                <c:pt idx="387">
                  <c:v>9.11E-2</c:v>
                </c:pt>
                <c:pt idx="388">
                  <c:v>9.35E-2</c:v>
                </c:pt>
                <c:pt idx="389">
                  <c:v>9.06E-2</c:v>
                </c:pt>
                <c:pt idx="390">
                  <c:v>8.8100000000000012E-2</c:v>
                </c:pt>
                <c:pt idx="391">
                  <c:v>9.01E-2</c:v>
                </c:pt>
                <c:pt idx="392">
                  <c:v>9.2399999999999996E-2</c:v>
                </c:pt>
                <c:pt idx="393">
                  <c:v>9.4399999999999998E-2</c:v>
                </c:pt>
                <c:pt idx="394">
                  <c:v>0.1072</c:v>
                </c:pt>
                <c:pt idx="395">
                  <c:v>0.1038</c:v>
                </c:pt>
                <c:pt idx="396">
                  <c:v>0.1033</c:v>
                </c:pt>
                <c:pt idx="397">
                  <c:v>0.11130000000000001</c:v>
                </c:pt>
                <c:pt idx="398">
                  <c:v>0.12720000000000001</c:v>
                </c:pt>
                <c:pt idx="399">
                  <c:v>0.12640000000000001</c:v>
                </c:pt>
                <c:pt idx="400">
                  <c:v>0.1076</c:v>
                </c:pt>
                <c:pt idx="401">
                  <c:v>0.10249999999999999</c:v>
                </c:pt>
                <c:pt idx="402">
                  <c:v>0.1009</c:v>
                </c:pt>
                <c:pt idx="403">
                  <c:v>0.1076</c:v>
                </c:pt>
                <c:pt idx="404">
                  <c:v>0.11550000000000001</c:v>
                </c:pt>
                <c:pt idx="405">
                  <c:v>0.1186</c:v>
                </c:pt>
                <c:pt idx="406">
                  <c:v>0.1246</c:v>
                </c:pt>
                <c:pt idx="407">
                  <c:v>0.12720000000000001</c:v>
                </c:pt>
                <c:pt idx="408">
                  <c:v>0.12429999999999999</c:v>
                </c:pt>
                <c:pt idx="409">
                  <c:v>0.1268</c:v>
                </c:pt>
                <c:pt idx="410">
                  <c:v>0.1343</c:v>
                </c:pt>
                <c:pt idx="411">
                  <c:v>0.1313</c:v>
                </c:pt>
                <c:pt idx="412">
                  <c:v>0.1411</c:v>
                </c:pt>
                <c:pt idx="413">
                  <c:v>0.13500000000000001</c:v>
                </c:pt>
                <c:pt idx="414">
                  <c:v>0.1386</c:v>
                </c:pt>
                <c:pt idx="415">
                  <c:v>0.1467</c:v>
                </c:pt>
                <c:pt idx="416">
                  <c:v>0.15410000000000001</c:v>
                </c:pt>
                <c:pt idx="417">
                  <c:v>0.15839999999999999</c:v>
                </c:pt>
                <c:pt idx="418">
                  <c:v>0.14630000000000001</c:v>
                </c:pt>
                <c:pt idx="419">
                  <c:v>0.1313</c:v>
                </c:pt>
                <c:pt idx="420">
                  <c:v>0.13980000000000001</c:v>
                </c:pt>
                <c:pt idx="421">
                  <c:v>0.1414</c:v>
                </c:pt>
                <c:pt idx="422">
                  <c:v>0.14029999999999998</c:v>
                </c:pt>
                <c:pt idx="423">
                  <c:v>0.14180000000000001</c:v>
                </c:pt>
                <c:pt idx="424">
                  <c:v>0.13869999999999999</c:v>
                </c:pt>
                <c:pt idx="425">
                  <c:v>0.1371</c:v>
                </c:pt>
                <c:pt idx="426">
                  <c:v>0.1444</c:v>
                </c:pt>
                <c:pt idx="427">
                  <c:v>0.1368</c:v>
                </c:pt>
                <c:pt idx="428">
                  <c:v>0.12809999999999999</c:v>
                </c:pt>
                <c:pt idx="429">
                  <c:v>0.1173</c:v>
                </c:pt>
                <c:pt idx="430">
                  <c:v>0.10710000000000001</c:v>
                </c:pt>
                <c:pt idx="431">
                  <c:v>0.1079</c:v>
                </c:pt>
                <c:pt idx="432">
                  <c:v>0.1036</c:v>
                </c:pt>
                <c:pt idx="433">
                  <c:v>0.10800000000000001</c:v>
                </c:pt>
                <c:pt idx="434">
                  <c:v>0.1027</c:v>
                </c:pt>
                <c:pt idx="435">
                  <c:v>0.10619999999999999</c:v>
                </c:pt>
                <c:pt idx="436">
                  <c:v>0.1027</c:v>
                </c:pt>
                <c:pt idx="437">
                  <c:v>0.1081</c:v>
                </c:pt>
                <c:pt idx="438">
                  <c:v>0.1096</c:v>
                </c:pt>
                <c:pt idx="439">
                  <c:v>0.1176</c:v>
                </c:pt>
                <c:pt idx="440">
                  <c:v>0.1198</c:v>
                </c:pt>
                <c:pt idx="441">
                  <c:v>0.1144</c:v>
                </c:pt>
                <c:pt idx="442">
                  <c:v>0.1174</c:v>
                </c:pt>
                <c:pt idx="443">
                  <c:v>0.11630000000000001</c:v>
                </c:pt>
                <c:pt idx="444">
                  <c:v>0.1182</c:v>
                </c:pt>
                <c:pt idx="445">
                  <c:v>0.1167</c:v>
                </c:pt>
                <c:pt idx="446">
                  <c:v>0.12039999999999999</c:v>
                </c:pt>
                <c:pt idx="447">
                  <c:v>0.12529999999999999</c:v>
                </c:pt>
                <c:pt idx="448">
                  <c:v>0.12820000000000001</c:v>
                </c:pt>
                <c:pt idx="449">
                  <c:v>0.1391</c:v>
                </c:pt>
                <c:pt idx="450">
                  <c:v>0.1384</c:v>
                </c:pt>
                <c:pt idx="451">
                  <c:v>0.12909999999999999</c:v>
                </c:pt>
                <c:pt idx="452">
                  <c:v>0.12789999999999999</c:v>
                </c:pt>
                <c:pt idx="453">
                  <c:v>0.12470000000000001</c:v>
                </c:pt>
                <c:pt idx="454">
                  <c:v>0.11789999999999999</c:v>
                </c:pt>
                <c:pt idx="455">
                  <c:v>0.1158</c:v>
                </c:pt>
                <c:pt idx="456">
                  <c:v>0.11550000000000001</c:v>
                </c:pt>
                <c:pt idx="457">
                  <c:v>0.11169999999999999</c:v>
                </c:pt>
                <c:pt idx="458">
                  <c:v>0.1191</c:v>
                </c:pt>
                <c:pt idx="459">
                  <c:v>0.11650000000000001</c:v>
                </c:pt>
                <c:pt idx="460">
                  <c:v>0.11410000000000001</c:v>
                </c:pt>
                <c:pt idx="461">
                  <c:v>0.10279999999999999</c:v>
                </c:pt>
                <c:pt idx="462">
                  <c:v>0.10249999999999999</c:v>
                </c:pt>
                <c:pt idx="463">
                  <c:v>0.1057</c:v>
                </c:pt>
                <c:pt idx="464">
                  <c:v>0.10279999999999999</c:v>
                </c:pt>
                <c:pt idx="465">
                  <c:v>0.10310000000000001</c:v>
                </c:pt>
                <c:pt idx="466">
                  <c:v>0.10009999999999999</c:v>
                </c:pt>
                <c:pt idx="467">
                  <c:v>9.5899999999999999E-2</c:v>
                </c:pt>
                <c:pt idx="468">
                  <c:v>0.09</c:v>
                </c:pt>
                <c:pt idx="469">
                  <c:v>9.0800000000000006E-2</c:v>
                </c:pt>
                <c:pt idx="470">
                  <c:v>8.1300000000000011E-2</c:v>
                </c:pt>
                <c:pt idx="471">
                  <c:v>7.3899999999999993E-2</c:v>
                </c:pt>
                <c:pt idx="472">
                  <c:v>7.3800000000000004E-2</c:v>
                </c:pt>
                <c:pt idx="473">
                  <c:v>8.0500000000000002E-2</c:v>
                </c:pt>
                <c:pt idx="474">
                  <c:v>7.3499999999999996E-2</c:v>
                </c:pt>
                <c:pt idx="475">
                  <c:v>7.3399999999999993E-2</c:v>
                </c:pt>
                <c:pt idx="476">
                  <c:v>6.9500000000000006E-2</c:v>
                </c:pt>
                <c:pt idx="477">
                  <c:v>7.4499999999999997E-2</c:v>
                </c:pt>
                <c:pt idx="478">
                  <c:v>7.3399999999999993E-2</c:v>
                </c:pt>
                <c:pt idx="479">
                  <c:v>7.1500000000000008E-2</c:v>
                </c:pt>
                <c:pt idx="480">
                  <c:v>7.2300000000000003E-2</c:v>
                </c:pt>
                <c:pt idx="481">
                  <c:v>7.1800000000000003E-2</c:v>
                </c:pt>
                <c:pt idx="482">
                  <c:v>7.1900000000000006E-2</c:v>
                </c:pt>
                <c:pt idx="483">
                  <c:v>7.51E-2</c:v>
                </c:pt>
                <c:pt idx="484">
                  <c:v>8.2100000000000006E-2</c:v>
                </c:pt>
                <c:pt idx="485">
                  <c:v>8.4900000000000003E-2</c:v>
                </c:pt>
                <c:pt idx="486">
                  <c:v>8.3800000000000013E-2</c:v>
                </c:pt>
                <c:pt idx="487">
                  <c:v>8.6599999999999996E-2</c:v>
                </c:pt>
                <c:pt idx="488">
                  <c:v>0.09</c:v>
                </c:pt>
                <c:pt idx="489">
                  <c:v>9.6300000000000011E-2</c:v>
                </c:pt>
                <c:pt idx="490">
                  <c:v>8.8800000000000004E-2</c:v>
                </c:pt>
                <c:pt idx="491">
                  <c:v>8.9900000000000008E-2</c:v>
                </c:pt>
                <c:pt idx="492">
                  <c:v>8.8300000000000003E-2</c:v>
                </c:pt>
                <c:pt idx="493">
                  <c:v>8.2599999999999993E-2</c:v>
                </c:pt>
                <c:pt idx="494">
                  <c:v>8.1600000000000006E-2</c:v>
                </c:pt>
                <c:pt idx="495">
                  <c:v>8.5699999999999998E-2</c:v>
                </c:pt>
                <c:pt idx="496">
                  <c:v>8.8699999999999987E-2</c:v>
                </c:pt>
                <c:pt idx="497">
                  <c:v>9.1999999999999998E-2</c:v>
                </c:pt>
                <c:pt idx="498">
                  <c:v>8.8200000000000001E-2</c:v>
                </c:pt>
                <c:pt idx="499">
                  <c:v>9.1199999999999989E-2</c:v>
                </c:pt>
                <c:pt idx="500">
                  <c:v>9.2499999999999999E-2</c:v>
                </c:pt>
                <c:pt idx="501">
                  <c:v>8.8699999999999987E-2</c:v>
                </c:pt>
                <c:pt idx="502">
                  <c:v>8.6500000000000007E-2</c:v>
                </c:pt>
                <c:pt idx="503">
                  <c:v>9.06E-2</c:v>
                </c:pt>
                <c:pt idx="504">
                  <c:v>9.1400000000000009E-2</c:v>
                </c:pt>
                <c:pt idx="505">
                  <c:v>9.01E-2</c:v>
                </c:pt>
                <c:pt idx="506">
                  <c:v>9.3200000000000005E-2</c:v>
                </c:pt>
                <c:pt idx="507">
                  <c:v>9.3000000000000013E-2</c:v>
                </c:pt>
                <c:pt idx="508">
                  <c:v>9.0200000000000002E-2</c:v>
                </c:pt>
                <c:pt idx="509">
                  <c:v>8.5999999999999993E-2</c:v>
                </c:pt>
                <c:pt idx="510">
                  <c:v>8.1000000000000003E-2</c:v>
                </c:pt>
                <c:pt idx="511">
                  <c:v>7.8200000000000006E-2</c:v>
                </c:pt>
                <c:pt idx="512">
                  <c:v>8.2599999999999993E-2</c:v>
                </c:pt>
                <c:pt idx="513">
                  <c:v>8.3100000000000007E-2</c:v>
                </c:pt>
                <c:pt idx="514">
                  <c:v>7.9199999999999993E-2</c:v>
                </c:pt>
                <c:pt idx="515">
                  <c:v>7.8399999999999997E-2</c:v>
                </c:pt>
                <c:pt idx="516">
                  <c:v>7.9299999999999995E-2</c:v>
                </c:pt>
                <c:pt idx="517">
                  <c:v>8.43E-2</c:v>
                </c:pt>
                <c:pt idx="518">
                  <c:v>8.5099999999999995E-2</c:v>
                </c:pt>
                <c:pt idx="519">
                  <c:v>8.6500000000000007E-2</c:v>
                </c:pt>
                <c:pt idx="520">
                  <c:v>9.0399999999999994E-2</c:v>
                </c:pt>
                <c:pt idx="521">
                  <c:v>8.5999999999999993E-2</c:v>
                </c:pt>
                <c:pt idx="522">
                  <c:v>8.43E-2</c:v>
                </c:pt>
                <c:pt idx="523">
                  <c:v>8.3599999999999994E-2</c:v>
                </c:pt>
                <c:pt idx="524">
                  <c:v>8.8599999999999998E-2</c:v>
                </c:pt>
                <c:pt idx="525">
                  <c:v>8.8200000000000001E-2</c:v>
                </c:pt>
                <c:pt idx="526">
                  <c:v>8.6500000000000007E-2</c:v>
                </c:pt>
                <c:pt idx="527">
                  <c:v>8.2599999999999993E-2</c:v>
                </c:pt>
                <c:pt idx="528">
                  <c:v>8.0799999999999997E-2</c:v>
                </c:pt>
                <c:pt idx="529">
                  <c:v>8.0299999999999996E-2</c:v>
                </c:pt>
                <c:pt idx="530">
                  <c:v>8.0199999999999994E-2</c:v>
                </c:pt>
                <c:pt idx="531">
                  <c:v>8.0500000000000002E-2</c:v>
                </c:pt>
                <c:pt idx="532">
                  <c:v>8.0199999999999994E-2</c:v>
                </c:pt>
                <c:pt idx="533">
                  <c:v>8.0600000000000005E-2</c:v>
                </c:pt>
                <c:pt idx="534">
                  <c:v>8.2400000000000001E-2</c:v>
                </c:pt>
                <c:pt idx="535">
                  <c:v>8.199999999999999E-2</c:v>
                </c:pt>
                <c:pt idx="536">
                  <c:v>7.8200000000000006E-2</c:v>
                </c:pt>
                <c:pt idx="537">
                  <c:v>7.4700000000000003E-2</c:v>
                </c:pt>
                <c:pt idx="538">
                  <c:v>7.4700000000000003E-2</c:v>
                </c:pt>
                <c:pt idx="539">
                  <c:v>7.3800000000000004E-2</c:v>
                </c:pt>
                <c:pt idx="540">
                  <c:v>6.7099999999999993E-2</c:v>
                </c:pt>
                <c:pt idx="541">
                  <c:v>7.3099999999999998E-2</c:v>
                </c:pt>
                <c:pt idx="542">
                  <c:v>7.2700000000000001E-2</c:v>
                </c:pt>
                <c:pt idx="543">
                  <c:v>7.5399999999999995E-2</c:v>
                </c:pt>
                <c:pt idx="544">
                  <c:v>7.6100000000000001E-2</c:v>
                </c:pt>
                <c:pt idx="545">
                  <c:v>7.3300000000000004E-2</c:v>
                </c:pt>
                <c:pt idx="546">
                  <c:v>7.1399999999999991E-2</c:v>
                </c:pt>
                <c:pt idx="547">
                  <c:v>6.7199999999999996E-2</c:v>
                </c:pt>
                <c:pt idx="548">
                  <c:v>6.6199999999999995E-2</c:v>
                </c:pt>
                <c:pt idx="549">
                  <c:v>6.3700000000000007E-2</c:v>
                </c:pt>
                <c:pt idx="550">
                  <c:v>6.8000000000000005E-2</c:v>
                </c:pt>
                <c:pt idx="551">
                  <c:v>6.9500000000000006E-2</c:v>
                </c:pt>
                <c:pt idx="552">
                  <c:v>6.7000000000000004E-2</c:v>
                </c:pt>
                <c:pt idx="553">
                  <c:v>6.3899999999999998E-2</c:v>
                </c:pt>
                <c:pt idx="554">
                  <c:v>6.0299999999999999E-2</c:v>
                </c:pt>
                <c:pt idx="555">
                  <c:v>6.0299999999999999E-2</c:v>
                </c:pt>
                <c:pt idx="556">
                  <c:v>6.0499999999999998E-2</c:v>
                </c:pt>
                <c:pt idx="557">
                  <c:v>6.1600000000000002E-2</c:v>
                </c:pt>
                <c:pt idx="558">
                  <c:v>5.7999999999999996E-2</c:v>
                </c:pt>
                <c:pt idx="559">
                  <c:v>5.8299999999999998E-2</c:v>
                </c:pt>
                <c:pt idx="560">
                  <c:v>5.45E-2</c:v>
                </c:pt>
                <c:pt idx="561">
                  <c:v>5.4000000000000006E-2</c:v>
                </c:pt>
                <c:pt idx="562">
                  <c:v>5.4299999999999994E-2</c:v>
                </c:pt>
                <c:pt idx="563">
                  <c:v>5.8299999999999998E-2</c:v>
                </c:pt>
                <c:pt idx="564">
                  <c:v>5.8299999999999998E-2</c:v>
                </c:pt>
                <c:pt idx="565">
                  <c:v>5.7000000000000002E-2</c:v>
                </c:pt>
                <c:pt idx="566">
                  <c:v>6.1500000000000006E-2</c:v>
                </c:pt>
                <c:pt idx="567">
                  <c:v>6.7699999999999996E-2</c:v>
                </c:pt>
                <c:pt idx="568">
                  <c:v>7.0599999999999996E-2</c:v>
                </c:pt>
                <c:pt idx="569">
                  <c:v>7.17E-2</c:v>
                </c:pt>
                <c:pt idx="570">
                  <c:v>7.3399999999999993E-2</c:v>
                </c:pt>
                <c:pt idx="571">
                  <c:v>7.1199999999999999E-2</c:v>
                </c:pt>
                <c:pt idx="572">
                  <c:v>7.1900000000000006E-2</c:v>
                </c:pt>
                <c:pt idx="573">
                  <c:v>7.6200000000000004E-2</c:v>
                </c:pt>
                <c:pt idx="574">
                  <c:v>7.8100000000000003E-2</c:v>
                </c:pt>
                <c:pt idx="575">
                  <c:v>7.9100000000000004E-2</c:v>
                </c:pt>
                <c:pt idx="576">
                  <c:v>7.8399999999999997E-2</c:v>
                </c:pt>
                <c:pt idx="577">
                  <c:v>7.5999999999999998E-2</c:v>
                </c:pt>
                <c:pt idx="578">
                  <c:v>7.22E-2</c:v>
                </c:pt>
                <c:pt idx="579">
                  <c:v>7.2000000000000008E-2</c:v>
                </c:pt>
                <c:pt idx="580">
                  <c:v>7.0699999999999999E-2</c:v>
                </c:pt>
                <c:pt idx="581">
                  <c:v>6.3E-2</c:v>
                </c:pt>
                <c:pt idx="582">
                  <c:v>6.2100000000000002E-2</c:v>
                </c:pt>
                <c:pt idx="583">
                  <c:v>6.4500000000000002E-2</c:v>
                </c:pt>
                <c:pt idx="584">
                  <c:v>6.2800000000000009E-2</c:v>
                </c:pt>
                <c:pt idx="585">
                  <c:v>6.1699999999999998E-2</c:v>
                </c:pt>
                <c:pt idx="586">
                  <c:v>6.0299999999999999E-2</c:v>
                </c:pt>
                <c:pt idx="587">
                  <c:v>5.7599999999999998E-2</c:v>
                </c:pt>
                <c:pt idx="588">
                  <c:v>5.5800000000000002E-2</c:v>
                </c:pt>
                <c:pt idx="589">
                  <c:v>5.5999999999999994E-2</c:v>
                </c:pt>
                <c:pt idx="590">
                  <c:v>6.13E-2</c:v>
                </c:pt>
                <c:pt idx="591">
                  <c:v>6.3399999999999998E-2</c:v>
                </c:pt>
                <c:pt idx="592">
                  <c:v>6.6600000000000006E-2</c:v>
                </c:pt>
                <c:pt idx="593">
                  <c:v>6.8499999999999991E-2</c:v>
                </c:pt>
                <c:pt idx="594">
                  <c:v>6.7299999999999999E-2</c:v>
                </c:pt>
                <c:pt idx="595">
                  <c:v>6.8000000000000005E-2</c:v>
                </c:pt>
                <c:pt idx="596">
                  <c:v>6.9599999999999995E-2</c:v>
                </c:pt>
                <c:pt idx="597">
                  <c:v>6.7199999999999996E-2</c:v>
                </c:pt>
                <c:pt idx="598">
                  <c:v>6.3700000000000007E-2</c:v>
                </c:pt>
                <c:pt idx="599">
                  <c:v>6.0599999999999994E-2</c:v>
                </c:pt>
                <c:pt idx="600">
                  <c:v>6.4299999999999996E-2</c:v>
                </c:pt>
                <c:pt idx="601">
                  <c:v>6.5299999999999997E-2</c:v>
                </c:pt>
                <c:pt idx="602">
                  <c:v>6.5599999999999992E-2</c:v>
                </c:pt>
                <c:pt idx="603">
                  <c:v>6.9199999999999998E-2</c:v>
                </c:pt>
                <c:pt idx="604">
                  <c:v>6.7199999999999996E-2</c:v>
                </c:pt>
                <c:pt idx="605">
                  <c:v>6.6699999999999995E-2</c:v>
                </c:pt>
                <c:pt idx="606">
                  <c:v>6.5099999999999991E-2</c:v>
                </c:pt>
                <c:pt idx="607">
                  <c:v>6.0199999999999997E-2</c:v>
                </c:pt>
                <c:pt idx="608">
                  <c:v>6.3399999999999998E-2</c:v>
                </c:pt>
                <c:pt idx="609">
                  <c:v>6.1200000000000004E-2</c:v>
                </c:pt>
                <c:pt idx="610">
                  <c:v>5.8400000000000001E-2</c:v>
                </c:pt>
                <c:pt idx="611">
                  <c:v>5.8600000000000006E-2</c:v>
                </c:pt>
                <c:pt idx="612">
                  <c:v>5.7500000000000002E-2</c:v>
                </c:pt>
                <c:pt idx="613">
                  <c:v>5.5300000000000002E-2</c:v>
                </c:pt>
                <c:pt idx="614">
                  <c:v>5.62E-2</c:v>
                </c:pt>
                <c:pt idx="615">
                  <c:v>5.67E-2</c:v>
                </c:pt>
                <c:pt idx="616">
                  <c:v>5.6799999999999996E-2</c:v>
                </c:pt>
                <c:pt idx="617">
                  <c:v>5.5599999999999997E-2</c:v>
                </c:pt>
                <c:pt idx="618">
                  <c:v>5.4400000000000004E-2</c:v>
                </c:pt>
                <c:pt idx="619">
                  <c:v>5.5E-2</c:v>
                </c:pt>
                <c:pt idx="620">
                  <c:v>5.0499999999999996E-2</c:v>
                </c:pt>
                <c:pt idx="621">
                  <c:v>4.4400000000000002E-2</c:v>
                </c:pt>
                <c:pt idx="622">
                  <c:v>4.6399999999999997E-2</c:v>
                </c:pt>
                <c:pt idx="623">
                  <c:v>4.7400000000000005E-2</c:v>
                </c:pt>
                <c:pt idx="624">
                  <c:v>4.6500000000000007E-2</c:v>
                </c:pt>
                <c:pt idx="625">
                  <c:v>4.6600000000000003E-2</c:v>
                </c:pt>
                <c:pt idx="626">
                  <c:v>5.2900000000000003E-2</c:v>
                </c:pt>
                <c:pt idx="627">
                  <c:v>5.2499999999999998E-2</c:v>
                </c:pt>
                <c:pt idx="628">
                  <c:v>5.3600000000000002E-2</c:v>
                </c:pt>
                <c:pt idx="629">
                  <c:v>5.6399999999999999E-2</c:v>
                </c:pt>
                <c:pt idx="630">
                  <c:v>5.8099999999999999E-2</c:v>
                </c:pt>
                <c:pt idx="631">
                  <c:v>5.9200000000000003E-2</c:v>
                </c:pt>
                <c:pt idx="632">
                  <c:v>5.9800000000000006E-2</c:v>
                </c:pt>
                <c:pt idx="633">
                  <c:v>5.9000000000000004E-2</c:v>
                </c:pt>
                <c:pt idx="634">
                  <c:v>6.0199999999999997E-2</c:v>
                </c:pt>
                <c:pt idx="635">
                  <c:v>6.1799999999999994E-2</c:v>
                </c:pt>
                <c:pt idx="636">
                  <c:v>6.4500000000000002E-2</c:v>
                </c:pt>
                <c:pt idx="637">
                  <c:v>6.6799999999999998E-2</c:v>
                </c:pt>
                <c:pt idx="638">
                  <c:v>6.4199999999999993E-2</c:v>
                </c:pt>
                <c:pt idx="639">
                  <c:v>6.0299999999999999E-2</c:v>
                </c:pt>
                <c:pt idx="640">
                  <c:v>6.2300000000000001E-2</c:v>
                </c:pt>
                <c:pt idx="641">
                  <c:v>6.2899999999999998E-2</c:v>
                </c:pt>
                <c:pt idx="642">
                  <c:v>6.0299999999999999E-2</c:v>
                </c:pt>
                <c:pt idx="643">
                  <c:v>6.0400000000000002E-2</c:v>
                </c:pt>
                <c:pt idx="644">
                  <c:v>5.7300000000000004E-2</c:v>
                </c:pt>
                <c:pt idx="645">
                  <c:v>5.7999999999999996E-2</c:v>
                </c:pt>
                <c:pt idx="646">
                  <c:v>5.7699999999999994E-2</c:v>
                </c:pt>
                <c:pt idx="647">
                  <c:v>5.4800000000000001E-2</c:v>
                </c:pt>
                <c:pt idx="648">
                  <c:v>5.1200000000000002E-2</c:v>
                </c:pt>
                <c:pt idx="649">
                  <c:v>5.1900000000000002E-2</c:v>
                </c:pt>
                <c:pt idx="650">
                  <c:v>4.9200000000000001E-2</c:v>
                </c:pt>
                <c:pt idx="651">
                  <c:v>4.9299999999999997E-2</c:v>
                </c:pt>
                <c:pt idx="652">
                  <c:v>5.3499999999999999E-2</c:v>
                </c:pt>
                <c:pt idx="653">
                  <c:v>5.4299999999999994E-2</c:v>
                </c:pt>
                <c:pt idx="654">
                  <c:v>5.4199999999999998E-2</c:v>
                </c:pt>
                <c:pt idx="655">
                  <c:v>5.0700000000000002E-2</c:v>
                </c:pt>
                <c:pt idx="656">
                  <c:v>4.8499999999999995E-2</c:v>
                </c:pt>
                <c:pt idx="657">
                  <c:v>4.5999999999999999E-2</c:v>
                </c:pt>
                <c:pt idx="658">
                  <c:v>4.2999999999999997E-2</c:v>
                </c:pt>
                <c:pt idx="659">
                  <c:v>4.7800000000000002E-2</c:v>
                </c:pt>
                <c:pt idx="660">
                  <c:v>5.0700000000000002E-2</c:v>
                </c:pt>
                <c:pt idx="661">
                  <c:v>5.0700000000000002E-2</c:v>
                </c:pt>
                <c:pt idx="662">
                  <c:v>4.8799999999999996E-2</c:v>
                </c:pt>
                <c:pt idx="663">
                  <c:v>5.4199999999999998E-2</c:v>
                </c:pt>
                <c:pt idx="664">
                  <c:v>5.1100000000000007E-2</c:v>
                </c:pt>
                <c:pt idx="665">
                  <c:v>5.0799999999999998E-2</c:v>
                </c:pt>
                <c:pt idx="666">
                  <c:v>4.8600000000000004E-2</c:v>
                </c:pt>
                <c:pt idx="667">
                  <c:v>4.5100000000000001E-2</c:v>
                </c:pt>
                <c:pt idx="668">
                  <c:v>4.1399999999999999E-2</c:v>
                </c:pt>
                <c:pt idx="669">
                  <c:v>3.6299999999999999E-2</c:v>
                </c:pt>
                <c:pt idx="670">
                  <c:v>3.9300000000000002E-2</c:v>
                </c:pt>
                <c:pt idx="671">
                  <c:v>4.2199999999999994E-2</c:v>
                </c:pt>
                <c:pt idx="672">
                  <c:v>3.8300000000000001E-2</c:v>
                </c:pt>
                <c:pt idx="673">
                  <c:v>0.04</c:v>
                </c:pt>
                <c:pt idx="674">
                  <c:v>3.7100000000000001E-2</c:v>
                </c:pt>
                <c:pt idx="675">
                  <c:v>3.8300000000000001E-2</c:v>
                </c:pt>
                <c:pt idx="676">
                  <c:v>3.8900000000000004E-2</c:v>
                </c:pt>
                <c:pt idx="677">
                  <c:v>3.3700000000000001E-2</c:v>
                </c:pt>
                <c:pt idx="678">
                  <c:v>3.5400000000000001E-2</c:v>
                </c:pt>
                <c:pt idx="679">
                  <c:v>4.4900000000000002E-2</c:v>
                </c:pt>
                <c:pt idx="680">
                  <c:v>4.4500000000000005E-2</c:v>
                </c:pt>
                <c:pt idx="681">
                  <c:v>3.9599999999999996E-2</c:v>
                </c:pt>
                <c:pt idx="682">
                  <c:v>4.3299999999999998E-2</c:v>
                </c:pt>
                <c:pt idx="683">
                  <c:v>4.3400000000000001E-2</c:v>
                </c:pt>
                <c:pt idx="684">
                  <c:v>4.2699999999999995E-2</c:v>
                </c:pt>
                <c:pt idx="685">
                  <c:v>4.1599999999999998E-2</c:v>
                </c:pt>
                <c:pt idx="686">
                  <c:v>3.9900000000000005E-2</c:v>
                </c:pt>
                <c:pt idx="687">
                  <c:v>3.8599999999999995E-2</c:v>
                </c:pt>
                <c:pt idx="688">
                  <c:v>4.53E-2</c:v>
                </c:pt>
                <c:pt idx="689">
                  <c:v>4.6600000000000003E-2</c:v>
                </c:pt>
                <c:pt idx="690">
                  <c:v>4.6199999999999998E-2</c:v>
                </c:pt>
                <c:pt idx="691">
                  <c:v>4.4999999999999998E-2</c:v>
                </c:pt>
                <c:pt idx="692">
                  <c:v>4.1299999999999996E-2</c:v>
                </c:pt>
                <c:pt idx="693">
                  <c:v>4.1399999999999999E-2</c:v>
                </c:pt>
                <c:pt idx="694">
                  <c:v>4.0500000000000001E-2</c:v>
                </c:pt>
                <c:pt idx="695">
                  <c:v>4.36E-2</c:v>
                </c:pt>
                <c:pt idx="696">
                  <c:v>4.24E-2</c:v>
                </c:pt>
                <c:pt idx="697">
                  <c:v>4.1399999999999999E-2</c:v>
                </c:pt>
                <c:pt idx="698">
                  <c:v>4.36E-2</c:v>
                </c:pt>
                <c:pt idx="699">
                  <c:v>4.4999999999999998E-2</c:v>
                </c:pt>
                <c:pt idx="700">
                  <c:v>4.2099999999999999E-2</c:v>
                </c:pt>
                <c:pt idx="701">
                  <c:v>0.04</c:v>
                </c:pt>
                <c:pt idx="702">
                  <c:v>3.9399999999999998E-2</c:v>
                </c:pt>
                <c:pt idx="703">
                  <c:v>4.2800000000000005E-2</c:v>
                </c:pt>
                <c:pt idx="704">
                  <c:v>4.0199999999999993E-2</c:v>
                </c:pt>
                <c:pt idx="705">
                  <c:v>4.3400000000000001E-2</c:v>
                </c:pt>
                <c:pt idx="706">
                  <c:v>4.5700000000000005E-2</c:v>
                </c:pt>
                <c:pt idx="707">
                  <c:v>4.4900000000000002E-2</c:v>
                </c:pt>
                <c:pt idx="708">
                  <c:v>4.3899999999999995E-2</c:v>
                </c:pt>
                <c:pt idx="709">
                  <c:v>4.53E-2</c:v>
                </c:pt>
                <c:pt idx="710">
                  <c:v>4.5499999999999999E-2</c:v>
                </c:pt>
                <c:pt idx="711">
                  <c:v>4.8600000000000004E-2</c:v>
                </c:pt>
                <c:pt idx="712">
                  <c:v>5.0700000000000002E-2</c:v>
                </c:pt>
                <c:pt idx="713">
                  <c:v>5.1200000000000002E-2</c:v>
                </c:pt>
                <c:pt idx="714">
                  <c:v>5.1500000000000004E-2</c:v>
                </c:pt>
                <c:pt idx="715">
                  <c:v>4.99E-2</c:v>
                </c:pt>
                <c:pt idx="716">
                  <c:v>4.7400000000000005E-2</c:v>
                </c:pt>
                <c:pt idx="717">
                  <c:v>4.6399999999999997E-2</c:v>
                </c:pt>
                <c:pt idx="718">
                  <c:v>4.6100000000000002E-2</c:v>
                </c:pt>
                <c:pt idx="719">
                  <c:v>4.4600000000000001E-2</c:v>
                </c:pt>
                <c:pt idx="720">
                  <c:v>4.7100000000000003E-2</c:v>
                </c:pt>
                <c:pt idx="721">
                  <c:v>4.8300000000000003E-2</c:v>
                </c:pt>
                <c:pt idx="722">
                  <c:v>4.5599999999999995E-2</c:v>
                </c:pt>
                <c:pt idx="723">
                  <c:v>4.6500000000000007E-2</c:v>
                </c:pt>
                <c:pt idx="724">
                  <c:v>4.6300000000000001E-2</c:v>
                </c:pt>
                <c:pt idx="725">
                  <c:v>4.9000000000000002E-2</c:v>
                </c:pt>
                <c:pt idx="726">
                  <c:v>5.0300000000000004E-2</c:v>
                </c:pt>
                <c:pt idx="727">
                  <c:v>4.7800000000000002E-2</c:v>
                </c:pt>
                <c:pt idx="728">
                  <c:v>4.5400000000000003E-2</c:v>
                </c:pt>
                <c:pt idx="729">
                  <c:v>4.5899999999999996E-2</c:v>
                </c:pt>
                <c:pt idx="730">
                  <c:v>4.4800000000000006E-2</c:v>
                </c:pt>
                <c:pt idx="731">
                  <c:v>3.9699999999999999E-2</c:v>
                </c:pt>
                <c:pt idx="732">
                  <c:v>4.0399999999999998E-2</c:v>
                </c:pt>
                <c:pt idx="733">
                  <c:v>3.6699999999999997E-2</c:v>
                </c:pt>
                <c:pt idx="734">
                  <c:v>3.5299999999999998E-2</c:v>
                </c:pt>
                <c:pt idx="735">
                  <c:v>3.4500000000000003E-2</c:v>
                </c:pt>
                <c:pt idx="736">
                  <c:v>3.7699999999999997E-2</c:v>
                </c:pt>
                <c:pt idx="737">
                  <c:v>4.0599999999999997E-2</c:v>
                </c:pt>
                <c:pt idx="738">
                  <c:v>3.9900000000000005E-2</c:v>
                </c:pt>
                <c:pt idx="739">
                  <c:v>3.9900000000000005E-2</c:v>
                </c:pt>
                <c:pt idx="740">
                  <c:v>3.8300000000000001E-2</c:v>
                </c:pt>
                <c:pt idx="741">
                  <c:v>3.85E-2</c:v>
                </c:pt>
                <c:pt idx="742">
                  <c:v>4.0099999999999997E-2</c:v>
                </c:pt>
                <c:pt idx="743">
                  <c:v>2.9300000000000003E-2</c:v>
                </c:pt>
                <c:pt idx="744">
                  <c:v>2.2499999999999999E-2</c:v>
                </c:pt>
                <c:pt idx="745">
                  <c:v>2.87E-2</c:v>
                </c:pt>
                <c:pt idx="746">
                  <c:v>3.0200000000000001E-2</c:v>
                </c:pt>
                <c:pt idx="747">
                  <c:v>2.7099999999999999E-2</c:v>
                </c:pt>
                <c:pt idx="748">
                  <c:v>3.1600000000000003E-2</c:v>
                </c:pt>
                <c:pt idx="749">
                  <c:v>3.4700000000000002E-2</c:v>
                </c:pt>
                <c:pt idx="750">
                  <c:v>3.5299999999999998E-2</c:v>
                </c:pt>
                <c:pt idx="751">
                  <c:v>3.5200000000000002E-2</c:v>
                </c:pt>
                <c:pt idx="752">
                  <c:v>3.4000000000000002E-2</c:v>
                </c:pt>
                <c:pt idx="753">
                  <c:v>3.3099999999999997E-2</c:v>
                </c:pt>
                <c:pt idx="754">
                  <c:v>3.4099999999999998E-2</c:v>
                </c:pt>
                <c:pt idx="755">
                  <c:v>3.2099999999999997E-2</c:v>
                </c:pt>
                <c:pt idx="756">
                  <c:v>3.85E-2</c:v>
                </c:pt>
                <c:pt idx="757">
                  <c:v>3.6299999999999999E-2</c:v>
                </c:pt>
                <c:pt idx="758">
                  <c:v>3.61E-2</c:v>
                </c:pt>
                <c:pt idx="759">
                  <c:v>3.8399999999999997E-2</c:v>
                </c:pt>
                <c:pt idx="760">
                  <c:v>3.6900000000000002E-2</c:v>
                </c:pt>
                <c:pt idx="761">
                  <c:v>3.3099999999999997E-2</c:v>
                </c:pt>
                <c:pt idx="762">
                  <c:v>2.9700000000000001E-2</c:v>
                </c:pt>
                <c:pt idx="763">
                  <c:v>2.9399999999999999E-2</c:v>
                </c:pt>
                <c:pt idx="764">
                  <c:v>2.4700000000000003E-2</c:v>
                </c:pt>
                <c:pt idx="765">
                  <c:v>2.53E-2</c:v>
                </c:pt>
                <c:pt idx="766">
                  <c:v>2.63E-2</c:v>
                </c:pt>
                <c:pt idx="767">
                  <c:v>2.81E-2</c:v>
                </c:pt>
                <c:pt idx="768">
                  <c:v>3.3000000000000002E-2</c:v>
                </c:pt>
                <c:pt idx="769">
                  <c:v>3.4200000000000001E-2</c:v>
                </c:pt>
                <c:pt idx="770">
                  <c:v>3.4200000000000001E-2</c:v>
                </c:pt>
                <c:pt idx="771">
                  <c:v>3.4700000000000002E-2</c:v>
                </c:pt>
                <c:pt idx="772">
                  <c:v>3.32E-2</c:v>
                </c:pt>
                <c:pt idx="773">
                  <c:v>3.0499999999999999E-2</c:v>
                </c:pt>
                <c:pt idx="774">
                  <c:v>3.1800000000000002E-2</c:v>
                </c:pt>
                <c:pt idx="775">
                  <c:v>2.8199999999999999E-2</c:v>
                </c:pt>
                <c:pt idx="776">
                  <c:v>2.23E-2</c:v>
                </c:pt>
                <c:pt idx="777">
                  <c:v>1.9199999999999998E-2</c:v>
                </c:pt>
                <c:pt idx="778">
                  <c:v>2.1700000000000001E-2</c:v>
                </c:pt>
                <c:pt idx="779">
                  <c:v>2.0799999999999999E-2</c:v>
                </c:pt>
                <c:pt idx="780">
                  <c:v>1.89E-2</c:v>
                </c:pt>
                <c:pt idx="781">
                  <c:v>1.83E-2</c:v>
                </c:pt>
                <c:pt idx="782">
                  <c:v>1.9799999999999998E-2</c:v>
                </c:pt>
                <c:pt idx="783">
                  <c:v>2.23E-2</c:v>
                </c:pt>
                <c:pt idx="784">
                  <c:v>1.95E-2</c:v>
                </c:pt>
                <c:pt idx="785">
                  <c:v>1.5900000000000001E-2</c:v>
                </c:pt>
                <c:pt idx="786">
                  <c:v>1.67E-2</c:v>
                </c:pt>
                <c:pt idx="787">
                  <c:v>1.5100000000000001E-2</c:v>
                </c:pt>
                <c:pt idx="788">
                  <c:v>1.5700000000000002E-2</c:v>
                </c:pt>
                <c:pt idx="789">
                  <c:v>1.6500000000000001E-2</c:v>
                </c:pt>
                <c:pt idx="790">
                  <c:v>1.72E-2</c:v>
                </c:pt>
                <c:pt idx="791">
                  <c:v>1.6200000000000003E-2</c:v>
                </c:pt>
                <c:pt idx="792">
                  <c:v>1.78E-2</c:v>
                </c:pt>
                <c:pt idx="793">
                  <c:v>2.0199999999999999E-2</c:v>
                </c:pt>
                <c:pt idx="794">
                  <c:v>1.89E-2</c:v>
                </c:pt>
                <c:pt idx="795">
                  <c:v>1.8700000000000001E-2</c:v>
                </c:pt>
                <c:pt idx="796">
                  <c:v>1.7000000000000001E-2</c:v>
                </c:pt>
                <c:pt idx="797">
                  <c:v>2.1600000000000001E-2</c:v>
                </c:pt>
                <c:pt idx="798">
                  <c:v>2.52E-2</c:v>
                </c:pt>
                <c:pt idx="799">
                  <c:v>2.6000000000000002E-2</c:v>
                </c:pt>
                <c:pt idx="800">
                  <c:v>2.7799999999999998E-2</c:v>
                </c:pt>
                <c:pt idx="801">
                  <c:v>2.64E-2</c:v>
                </c:pt>
                <c:pt idx="802">
                  <c:v>2.5699999999999997E-2</c:v>
                </c:pt>
                <c:pt idx="803">
                  <c:v>2.75E-2</c:v>
                </c:pt>
                <c:pt idx="804">
                  <c:v>3.04E-2</c:v>
                </c:pt>
                <c:pt idx="805">
                  <c:v>2.6699999999999998E-2</c:v>
                </c:pt>
                <c:pt idx="806">
                  <c:v>2.6600000000000002E-2</c:v>
                </c:pt>
                <c:pt idx="807">
                  <c:v>2.7300000000000001E-2</c:v>
                </c:pt>
                <c:pt idx="808">
                  <c:v>2.6699999999999998E-2</c:v>
                </c:pt>
                <c:pt idx="809">
                  <c:v>2.4799999999999999E-2</c:v>
                </c:pt>
                <c:pt idx="810">
                  <c:v>2.53E-2</c:v>
                </c:pt>
                <c:pt idx="811">
                  <c:v>2.58E-2</c:v>
                </c:pt>
                <c:pt idx="812">
                  <c:v>2.35E-2</c:v>
                </c:pt>
                <c:pt idx="813">
                  <c:v>2.52E-2</c:v>
                </c:pt>
                <c:pt idx="814">
                  <c:v>2.35E-2</c:v>
                </c:pt>
                <c:pt idx="815">
                  <c:v>2.18E-2</c:v>
                </c:pt>
                <c:pt idx="816">
                  <c:v>2.1700000000000001E-2</c:v>
                </c:pt>
                <c:pt idx="817">
                  <c:v>1.6799999999999999E-2</c:v>
                </c:pt>
                <c:pt idx="818">
                  <c:v>0.02</c:v>
                </c:pt>
                <c:pt idx="819">
                  <c:v>1.9400000000000001E-2</c:v>
                </c:pt>
                <c:pt idx="820">
                  <c:v>2.0499999999999997E-2</c:v>
                </c:pt>
                <c:pt idx="821">
                  <c:v>2.12E-2</c:v>
                </c:pt>
                <c:pt idx="822">
                  <c:v>2.35E-2</c:v>
                </c:pt>
                <c:pt idx="823">
                  <c:v>2.2000000000000002E-2</c:v>
                </c:pt>
                <c:pt idx="824">
                  <c:v>2.2099999999999998E-2</c:v>
                </c:pt>
                <c:pt idx="825">
                  <c:v>2.06E-2</c:v>
                </c:pt>
                <c:pt idx="826">
                  <c:v>2.1600000000000001E-2</c:v>
                </c:pt>
                <c:pt idx="827">
                  <c:v>2.2099999999999998E-2</c:v>
                </c:pt>
                <c:pt idx="828">
                  <c:v>2.2700000000000001E-2</c:v>
                </c:pt>
                <c:pt idx="829">
                  <c:v>1.9400000000000001E-2</c:v>
                </c:pt>
                <c:pt idx="830">
                  <c:v>1.7399999999999999E-2</c:v>
                </c:pt>
                <c:pt idx="831">
                  <c:v>1.78E-2</c:v>
                </c:pt>
                <c:pt idx="832">
                  <c:v>1.83E-2</c:v>
                </c:pt>
                <c:pt idx="833">
                  <c:v>1.84E-2</c:v>
                </c:pt>
                <c:pt idx="834">
                  <c:v>1.49E-2</c:v>
                </c:pt>
                <c:pt idx="835">
                  <c:v>1.46E-2</c:v>
                </c:pt>
                <c:pt idx="836">
                  <c:v>1.5800000000000002E-2</c:v>
                </c:pt>
                <c:pt idx="837">
                  <c:v>1.6E-2</c:v>
                </c:pt>
                <c:pt idx="838">
                  <c:v>1.84E-2</c:v>
                </c:pt>
                <c:pt idx="839">
                  <c:v>2.3700000000000002E-2</c:v>
                </c:pt>
                <c:pt idx="840">
                  <c:v>2.4500000000000001E-2</c:v>
                </c:pt>
                <c:pt idx="841">
                  <c:v>2.4500000000000001E-2</c:v>
                </c:pt>
                <c:pt idx="842">
                  <c:v>2.3599999999999999E-2</c:v>
                </c:pt>
                <c:pt idx="843">
                  <c:v>2.4E-2</c:v>
                </c:pt>
                <c:pt idx="844">
                  <c:v>2.29E-2</c:v>
                </c:pt>
                <c:pt idx="845">
                  <c:v>2.2099999999999998E-2</c:v>
                </c:pt>
                <c:pt idx="846">
                  <c:v>2.3099999999999999E-2</c:v>
                </c:pt>
                <c:pt idx="847">
                  <c:v>2.3E-2</c:v>
                </c:pt>
                <c:pt idx="848">
                  <c:v>2.12E-2</c:v>
                </c:pt>
                <c:pt idx="849">
                  <c:v>2.3300000000000001E-2</c:v>
                </c:pt>
                <c:pt idx="850">
                  <c:v>2.3799999999999998E-2</c:v>
                </c:pt>
                <c:pt idx="851">
                  <c:v>2.4199999999999999E-2</c:v>
                </c:pt>
                <c:pt idx="852">
                  <c:v>2.4E-2</c:v>
                </c:pt>
                <c:pt idx="853">
                  <c:v>2.7200000000000002E-2</c:v>
                </c:pt>
                <c:pt idx="854">
                  <c:v>2.87E-2</c:v>
                </c:pt>
                <c:pt idx="855">
                  <c:v>2.7400000000000001E-2</c:v>
                </c:pt>
                <c:pt idx="856">
                  <c:v>2.9500000000000002E-2</c:v>
                </c:pt>
                <c:pt idx="857">
                  <c:v>2.8300000000000002E-2</c:v>
                </c:pt>
                <c:pt idx="858">
                  <c:v>2.8500000000000001E-2</c:v>
                </c:pt>
                <c:pt idx="859">
                  <c:v>2.9600000000000001E-2</c:v>
                </c:pt>
                <c:pt idx="860">
                  <c:v>2.86E-2</c:v>
                </c:pt>
                <c:pt idx="861">
                  <c:v>3.0499999999999999E-2</c:v>
                </c:pt>
                <c:pt idx="862">
                  <c:v>3.15E-2</c:v>
                </c:pt>
                <c:pt idx="863">
                  <c:v>3.0099999999999998E-2</c:v>
                </c:pt>
                <c:pt idx="864">
                  <c:v>2.69E-2</c:v>
                </c:pt>
                <c:pt idx="865">
                  <c:v>2.63E-2</c:v>
                </c:pt>
                <c:pt idx="866">
                  <c:v>2.7300000000000001E-2</c:v>
                </c:pt>
                <c:pt idx="867">
                  <c:v>2.41E-2</c:v>
                </c:pt>
                <c:pt idx="868">
                  <c:v>2.5099999999999997E-2</c:v>
                </c:pt>
                <c:pt idx="869">
                  <c:v>2.1400000000000002E-2</c:v>
                </c:pt>
                <c:pt idx="870">
                  <c:v>0.02</c:v>
                </c:pt>
                <c:pt idx="871">
                  <c:v>2.0199999999999999E-2</c:v>
                </c:pt>
                <c:pt idx="872">
                  <c:v>1.4999999999999999E-2</c:v>
                </c:pt>
                <c:pt idx="873">
                  <c:v>1.6799999999999999E-2</c:v>
                </c:pt>
                <c:pt idx="874">
                  <c:v>1.6899999999999998E-2</c:v>
                </c:pt>
                <c:pt idx="875">
                  <c:v>1.78E-2</c:v>
                </c:pt>
                <c:pt idx="876">
                  <c:v>1.9199999999999998E-2</c:v>
                </c:pt>
                <c:pt idx="877">
                  <c:v>1.5100000000000001E-2</c:v>
                </c:pt>
                <c:pt idx="878">
                  <c:v>1.1299999999999999E-2</c:v>
                </c:pt>
                <c:pt idx="879">
                  <c:v>6.9999999999999993E-3</c:v>
                </c:pt>
                <c:pt idx="880">
                  <c:v>6.4000000000000003E-3</c:v>
                </c:pt>
                <c:pt idx="881">
                  <c:v>6.5000000000000006E-3</c:v>
                </c:pt>
                <c:pt idx="882">
                  <c:v>6.6E-3</c:v>
                </c:pt>
                <c:pt idx="883">
                  <c:v>5.5000000000000005E-3</c:v>
                </c:pt>
                <c:pt idx="884">
                  <c:v>7.1999999999999998E-3</c:v>
                </c:pt>
                <c:pt idx="885">
                  <c:v>7.5303964757709209E-3</c:v>
                </c:pt>
                <c:pt idx="886">
                  <c:v>8.610396475770922E-3</c:v>
                </c:pt>
                <c:pt idx="887">
                  <c:v>7.3264835984304562E-3</c:v>
                </c:pt>
                <c:pt idx="888">
                  <c:v>4.7164835984304576E-3</c:v>
                </c:pt>
                <c:pt idx="889">
                  <c:v>5.1852335984304589E-3</c:v>
                </c:pt>
                <c:pt idx="890">
                  <c:v>5.2974530498020329E-3</c:v>
                </c:pt>
                <c:pt idx="891">
                  <c:v>7.7564694432446521E-3</c:v>
                </c:pt>
                <c:pt idx="892">
                  <c:v>9.3876751170035196E-3</c:v>
                </c:pt>
                <c:pt idx="893">
                  <c:v>9.3568347160783091E-3</c:v>
                </c:pt>
                <c:pt idx="894">
                  <c:v>9.7954312073063789E-3</c:v>
                </c:pt>
                <c:pt idx="895">
                  <c:v>7.7854312073063819E-3</c:v>
                </c:pt>
                <c:pt idx="896">
                  <c:v>6.0454312073063799E-3</c:v>
                </c:pt>
                <c:pt idx="897">
                  <c:v>6.2337157261348284E-3</c:v>
                </c:pt>
                <c:pt idx="898">
                  <c:v>7.4115448254419881E-3</c:v>
                </c:pt>
                <c:pt idx="899">
                  <c:v>5.4782114921086552E-3</c:v>
                </c:pt>
                <c:pt idx="900">
                  <c:v>6.4601528013637343E-3</c:v>
                </c:pt>
                <c:pt idx="901">
                  <c:v>6.4901528013637305E-3</c:v>
                </c:pt>
                <c:pt idx="902">
                  <c:v>6.8021884625821582E-3</c:v>
                </c:pt>
                <c:pt idx="903">
                  <c:v>7.26415766463536E-3</c:v>
                </c:pt>
                <c:pt idx="904">
                  <c:v>6.0964929939766755E-3</c:v>
                </c:pt>
                <c:pt idx="905">
                  <c:v>6.5726834701671562E-3</c:v>
                </c:pt>
                <c:pt idx="906">
                  <c:v>6.6453226953487564E-3</c:v>
                </c:pt>
                <c:pt idx="907">
                  <c:v>5.7461401340408568E-3</c:v>
                </c:pt>
                <c:pt idx="908">
                  <c:v>5.9880756179118266E-3</c:v>
                </c:pt>
                <c:pt idx="909">
                  <c:v>4.8656913439739727E-3</c:v>
                </c:pt>
                <c:pt idx="910">
                  <c:v>7.0756360953551905E-3</c:v>
                </c:pt>
                <c:pt idx="911">
                  <c:v>5.1449430260482616E-3</c:v>
                </c:pt>
                <c:pt idx="912">
                  <c:v>5.5422940194257463E-3</c:v>
                </c:pt>
                <c:pt idx="913">
                  <c:v>1.3659941078249273E-2</c:v>
                </c:pt>
                <c:pt idx="914">
                  <c:v>1.3384711720451112E-2</c:v>
                </c:pt>
                <c:pt idx="915">
                  <c:v>1.5484711720451117E-2</c:v>
                </c:pt>
                <c:pt idx="916">
                  <c:v>1.3581726645824247E-2</c:v>
                </c:pt>
                <c:pt idx="917">
                  <c:v>1.3848915815756559E-2</c:v>
                </c:pt>
                <c:pt idx="918">
                  <c:v>1.4808915815756562E-2</c:v>
                </c:pt>
                <c:pt idx="919">
                  <c:v>1.6376079994861039E-2</c:v>
                </c:pt>
                <c:pt idx="920">
                  <c:v>1.5362566481347525E-2</c:v>
                </c:pt>
                <c:pt idx="921">
                  <c:v>1.5970990818321002E-2</c:v>
                </c:pt>
                <c:pt idx="922">
                  <c:v>1.5757821704157092E-2</c:v>
                </c:pt>
                <c:pt idx="923">
                  <c:v>1.6679654588254125E-2</c:v>
                </c:pt>
                <c:pt idx="924">
                  <c:v>1.47423852155604E-2</c:v>
                </c:pt>
                <c:pt idx="925">
                  <c:v>1.4343493248801395E-2</c:v>
                </c:pt>
                <c:pt idx="926">
                  <c:v>1.4996192684740152E-2</c:v>
                </c:pt>
                <c:pt idx="927">
                  <c:v>1.6357430813477399E-2</c:v>
                </c:pt>
                <c:pt idx="928">
                  <c:v>1.6206460288675097E-2</c:v>
                </c:pt>
                <c:pt idx="929">
                  <c:v>1.6068845609776016E-2</c:v>
                </c:pt>
                <c:pt idx="930">
                  <c:v>1.5985743116701229E-2</c:v>
                </c:pt>
                <c:pt idx="931">
                  <c:v>1.407784837985912E-2</c:v>
                </c:pt>
                <c:pt idx="932">
                  <c:v>1.5017350159218554E-2</c:v>
                </c:pt>
                <c:pt idx="933">
                  <c:v>1.3595417073716693E-2</c:v>
                </c:pt>
                <c:pt idx="934">
                  <c:v>1.4244127240636265E-2</c:v>
                </c:pt>
                <c:pt idx="935">
                  <c:v>1.5040045607983206E-2</c:v>
                </c:pt>
                <c:pt idx="936">
                  <c:v>1.5498761204313481E-2</c:v>
                </c:pt>
                <c:pt idx="937">
                  <c:v>1.567733263288491E-2</c:v>
                </c:pt>
                <c:pt idx="938">
                  <c:v>1.3907332632884913E-2</c:v>
                </c:pt>
                <c:pt idx="939">
                  <c:v>1.6275753685516495E-2</c:v>
                </c:pt>
                <c:pt idx="940">
                  <c:v>1.7853163617356806E-2</c:v>
                </c:pt>
                <c:pt idx="941">
                  <c:v>1.927512893527588E-2</c:v>
                </c:pt>
                <c:pt idx="942">
                  <c:v>2.2028328204014458E-2</c:v>
                </c:pt>
                <c:pt idx="943">
                  <c:v>2.1202640130619961E-2</c:v>
                </c:pt>
                <c:pt idx="944">
                  <c:v>2.2707342324977332E-2</c:v>
                </c:pt>
                <c:pt idx="945">
                  <c:v>2.4927342324977335E-2</c:v>
                </c:pt>
                <c:pt idx="946">
                  <c:v>2.4578124427560091E-2</c:v>
                </c:pt>
                <c:pt idx="947">
                  <c:v>2.376812442756009E-2</c:v>
                </c:pt>
                <c:pt idx="948">
                  <c:v>2.115942877538618E-2</c:v>
                </c:pt>
                <c:pt idx="949">
                  <c:v>2.1323363201615687E-2</c:v>
                </c:pt>
                <c:pt idx="950">
                  <c:v>1.8033040620970529E-2</c:v>
                </c:pt>
                <c:pt idx="951">
                  <c:v>1.6999845600223641E-2</c:v>
                </c:pt>
                <c:pt idx="952">
                  <c:v>1.8123441105841621E-2</c:v>
                </c:pt>
                <c:pt idx="953">
                  <c:v>1.6577049353264303E-2</c:v>
                </c:pt>
                <c:pt idx="954">
                  <c:v>1.6732893509108459E-2</c:v>
                </c:pt>
                <c:pt idx="955">
                  <c:v>1.5403106275065904E-2</c:v>
                </c:pt>
                <c:pt idx="956">
                  <c:v>1.6660540429696315E-2</c:v>
                </c:pt>
                <c:pt idx="957">
                  <c:v>9.8863468813092156E-3</c:v>
                </c:pt>
                <c:pt idx="958">
                  <c:v>7.1459622659246023E-3</c:v>
                </c:pt>
                <c:pt idx="959">
                  <c:v>7.5334161404633513E-3</c:v>
                </c:pt>
                <c:pt idx="960">
                  <c:v>9.3750002988791971E-3</c:v>
                </c:pt>
                <c:pt idx="961">
                  <c:v>1.0100126774427258E-2</c:v>
                </c:pt>
                <c:pt idx="962">
                  <c:v>1.1966793441093927E-2</c:v>
                </c:pt>
                <c:pt idx="963">
                  <c:v>1.1996793441093924E-2</c:v>
                </c:pt>
                <c:pt idx="964">
                  <c:v>1.2896793441093925E-2</c:v>
                </c:pt>
                <c:pt idx="965">
                  <c:v>1.5204485748786233E-2</c:v>
                </c:pt>
                <c:pt idx="966">
                  <c:v>1.4925632146927208E-2</c:v>
                </c:pt>
                <c:pt idx="967">
                  <c:v>1.4415235171501877E-2</c:v>
                </c:pt>
                <c:pt idx="968">
                  <c:v>1.6783656224133459E-2</c:v>
                </c:pt>
                <c:pt idx="969">
                  <c:v>1.6856295449315058E-2</c:v>
                </c:pt>
                <c:pt idx="970">
                  <c:v>1.6553265146284756E-2</c:v>
                </c:pt>
                <c:pt idx="971">
                  <c:v>1.5957470753761388E-2</c:v>
                </c:pt>
                <c:pt idx="972">
                  <c:v>1.5289319306099914E-2</c:v>
                </c:pt>
                <c:pt idx="973">
                  <c:v>1.5951733437601388E-2</c:v>
                </c:pt>
                <c:pt idx="974">
                  <c:v>1.581800386850778E-2</c:v>
                </c:pt>
                <c:pt idx="975">
                  <c:v>1.3470177781551259E-2</c:v>
                </c:pt>
                <c:pt idx="976">
                  <c:v>1.2802026333889785E-2</c:v>
                </c:pt>
                <c:pt idx="977">
                  <c:v>1.3423045442170038E-2</c:v>
                </c:pt>
                <c:pt idx="978">
                  <c:v>1.264718337320452E-2</c:v>
                </c:pt>
                <c:pt idx="979">
                  <c:v>1.130960375537012E-2</c:v>
                </c:pt>
                <c:pt idx="980">
                  <c:v>1.130960375537012E-2</c:v>
                </c:pt>
                <c:pt idx="981">
                  <c:v>1.0358111218056687E-2</c:v>
                </c:pt>
                <c:pt idx="982">
                  <c:v>9.6773980900177903E-3</c:v>
                </c:pt>
                <c:pt idx="983">
                  <c:v>1.1696628859248555E-2</c:v>
                </c:pt>
                <c:pt idx="984">
                  <c:v>1.4499659162278859E-2</c:v>
                </c:pt>
                <c:pt idx="985">
                  <c:v>1.3273697623817325E-2</c:v>
                </c:pt>
                <c:pt idx="986">
                  <c:v>1.2373697623817325E-2</c:v>
                </c:pt>
                <c:pt idx="987">
                  <c:v>1.2098468266019164E-2</c:v>
                </c:pt>
                <c:pt idx="988">
                  <c:v>1.1572990559012789E-2</c:v>
                </c:pt>
                <c:pt idx="989">
                  <c:v>1.255659711638984E-2</c:v>
                </c:pt>
                <c:pt idx="990">
                  <c:v>1.1259767145208283E-2</c:v>
                </c:pt>
                <c:pt idx="991">
                  <c:v>1.1712028451740944E-2</c:v>
                </c:pt>
                <c:pt idx="992">
                  <c:v>1.2942028451740945E-2</c:v>
                </c:pt>
                <c:pt idx="993">
                  <c:v>1.4935035444747936E-2</c:v>
                </c:pt>
                <c:pt idx="994">
                  <c:v>1.6270223205526794E-2</c:v>
                </c:pt>
                <c:pt idx="995">
                  <c:v>1.4830223205526794E-2</c:v>
                </c:pt>
                <c:pt idx="996">
                  <c:v>1.4098515888453627E-2</c:v>
                </c:pt>
                <c:pt idx="997">
                  <c:v>1.0683337317025051E-2</c:v>
                </c:pt>
                <c:pt idx="998">
                  <c:v>1.0027599612107018E-2</c:v>
                </c:pt>
                <c:pt idx="999">
                  <c:v>1.0294503526697765E-2</c:v>
                </c:pt>
                <c:pt idx="1000">
                  <c:v>1.3090775164514012E-2</c:v>
                </c:pt>
                <c:pt idx="1001">
                  <c:v>1.4250195454369084E-2</c:v>
                </c:pt>
                <c:pt idx="1002">
                  <c:v>1.1250195454369083E-2</c:v>
                </c:pt>
                <c:pt idx="1003">
                  <c:v>1.0803766882940512E-2</c:v>
                </c:pt>
                <c:pt idx="1004">
                  <c:v>1.0714348104997147E-2</c:v>
                </c:pt>
                <c:pt idx="1005">
                  <c:v>1.2825222305423579E-2</c:v>
                </c:pt>
                <c:pt idx="1006">
                  <c:v>1.2898393037130904E-2</c:v>
                </c:pt>
                <c:pt idx="1007">
                  <c:v>1.2264590220229495E-2</c:v>
                </c:pt>
                <c:pt idx="1008">
                  <c:v>1.3334357662089959E-2</c:v>
                </c:pt>
              </c:numCache>
            </c:numRef>
          </c:val>
          <c:smooth val="0"/>
          <c:extLst>
            <c:ext xmlns:c16="http://schemas.microsoft.com/office/drawing/2014/chart" uri="{C3380CC4-5D6E-409C-BE32-E72D297353CC}">
              <c16:uniqueId val="{00000000-9F7C-48E9-AC37-97AD475A8896}"/>
            </c:ext>
          </c:extLst>
        </c:ser>
        <c:dLbls>
          <c:showLegendKey val="0"/>
          <c:showVal val="0"/>
          <c:showCatName val="0"/>
          <c:showSerName val="0"/>
          <c:showPercent val="0"/>
          <c:showBubbleSize val="0"/>
        </c:dLbls>
        <c:smooth val="0"/>
        <c:axId val="243956672"/>
        <c:axId val="359119872"/>
      </c:lineChart>
      <c:dateAx>
        <c:axId val="243956672"/>
        <c:scaling>
          <c:orientation val="minMax"/>
          <c:min val="18598"/>
        </c:scaling>
        <c:delete val="0"/>
        <c:axPos val="b"/>
        <c:numFmt formatCode="yyyy" sourceLinked="0"/>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59119872"/>
        <c:crosses val="autoZero"/>
        <c:auto val="1"/>
        <c:lblOffset val="100"/>
        <c:baseTimeUnit val="months"/>
        <c:majorUnit val="5"/>
        <c:majorTimeUnit val="years"/>
      </c:dateAx>
      <c:valAx>
        <c:axId val="359119872"/>
        <c:scaling>
          <c:orientation val="minMax"/>
          <c:min val="-5.000000000000001E-2"/>
        </c:scaling>
        <c:delete val="0"/>
        <c:axPos val="l"/>
        <c:majorGridlines>
          <c:spPr>
            <a:ln w="9525" cap="flat" cmpd="sng" algn="ctr">
              <a:solidFill>
                <a:schemeClr val="tx1">
                  <a:lumMod val="15000"/>
                  <a:lumOff val="85000"/>
                </a:schemeClr>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43956672"/>
        <c:crosses val="autoZero"/>
        <c:crossBetween val="between"/>
        <c:majorUnit val="1.0000000000000002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Breakeven Probabilities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CumulativeProbability!$B$1</c:f>
              <c:strCache>
                <c:ptCount val="1"/>
                <c:pt idx="0">
                  <c:v>Nominal return</c:v>
                </c:pt>
              </c:strCache>
            </c:strRef>
          </c:tx>
          <c:spPr>
            <a:ln w="19050" cap="rnd">
              <a:solidFill>
                <a:schemeClr val="accent1"/>
              </a:solidFill>
              <a:round/>
            </a:ln>
            <a:effectLst/>
          </c:spPr>
          <c:marker>
            <c:symbol val="none"/>
          </c:marker>
          <c:dPt>
            <c:idx val="301"/>
            <c:marker>
              <c:symbol val="none"/>
            </c:marker>
            <c:bubble3D val="0"/>
            <c:extLst>
              <c:ext xmlns:c16="http://schemas.microsoft.com/office/drawing/2014/chart" uri="{C3380CC4-5D6E-409C-BE32-E72D297353CC}">
                <c16:uniqueId val="{00000000-8E66-45DE-9B44-2313EAC5FA0F}"/>
              </c:ext>
            </c:extLst>
          </c:dPt>
          <c:xVal>
            <c:numRef>
              <c:f>CumulativeProbability!$A$2:$A$1003</c:f>
              <c:numCache>
                <c:formatCode>0%</c:formatCode>
                <c:ptCount val="1002"/>
                <c:pt idx="0">
                  <c:v>1E-3</c:v>
                </c:pt>
                <c:pt idx="1">
                  <c:v>2E-3</c:v>
                </c:pt>
                <c:pt idx="2">
                  <c:v>3.0000000000000001E-3</c:v>
                </c:pt>
                <c:pt idx="3">
                  <c:v>4.0000000000000001E-3</c:v>
                </c:pt>
                <c:pt idx="4">
                  <c:v>5.0000000000000001E-3</c:v>
                </c:pt>
                <c:pt idx="5">
                  <c:v>6.0000000000000001E-3</c:v>
                </c:pt>
                <c:pt idx="6">
                  <c:v>7.0000000000000001E-3</c:v>
                </c:pt>
                <c:pt idx="7">
                  <c:v>8.0000000000000002E-3</c:v>
                </c:pt>
                <c:pt idx="8">
                  <c:v>8.9999999999999993E-3</c:v>
                </c:pt>
                <c:pt idx="9">
                  <c:v>0.01</c:v>
                </c:pt>
                <c:pt idx="10">
                  <c:v>1.0999999999999999E-2</c:v>
                </c:pt>
                <c:pt idx="11">
                  <c:v>1.2E-2</c:v>
                </c:pt>
                <c:pt idx="12">
                  <c:v>1.2999999999999999E-2</c:v>
                </c:pt>
                <c:pt idx="13">
                  <c:v>1.4E-2</c:v>
                </c:pt>
                <c:pt idx="14">
                  <c:v>1.4999999999999999E-2</c:v>
                </c:pt>
                <c:pt idx="15">
                  <c:v>1.6E-2</c:v>
                </c:pt>
                <c:pt idx="16">
                  <c:v>1.7000000000000001E-2</c:v>
                </c:pt>
                <c:pt idx="17">
                  <c:v>1.7999999999999999E-2</c:v>
                </c:pt>
                <c:pt idx="18">
                  <c:v>1.9E-2</c:v>
                </c:pt>
                <c:pt idx="19">
                  <c:v>0.02</c:v>
                </c:pt>
                <c:pt idx="20">
                  <c:v>2.1000000000000001E-2</c:v>
                </c:pt>
                <c:pt idx="21">
                  <c:v>2.1999999999999999E-2</c:v>
                </c:pt>
                <c:pt idx="22">
                  <c:v>2.3E-2</c:v>
                </c:pt>
                <c:pt idx="23">
                  <c:v>2.4E-2</c:v>
                </c:pt>
                <c:pt idx="24">
                  <c:v>2.5000000000000001E-2</c:v>
                </c:pt>
                <c:pt idx="25">
                  <c:v>2.5999999999999999E-2</c:v>
                </c:pt>
                <c:pt idx="26">
                  <c:v>2.7E-2</c:v>
                </c:pt>
                <c:pt idx="27">
                  <c:v>2.8000000000000001E-2</c:v>
                </c:pt>
                <c:pt idx="28">
                  <c:v>2.9000000000000001E-2</c:v>
                </c:pt>
                <c:pt idx="29">
                  <c:v>0.03</c:v>
                </c:pt>
                <c:pt idx="30">
                  <c:v>3.1E-2</c:v>
                </c:pt>
                <c:pt idx="31">
                  <c:v>3.2000000000000001E-2</c:v>
                </c:pt>
                <c:pt idx="32">
                  <c:v>3.3000000000000002E-2</c:v>
                </c:pt>
                <c:pt idx="33">
                  <c:v>3.4000000000000002E-2</c:v>
                </c:pt>
                <c:pt idx="34">
                  <c:v>3.5000000000000003E-2</c:v>
                </c:pt>
                <c:pt idx="35">
                  <c:v>3.5999999999999997E-2</c:v>
                </c:pt>
                <c:pt idx="36">
                  <c:v>3.6999999999999998E-2</c:v>
                </c:pt>
                <c:pt idx="37">
                  <c:v>3.7999999999999999E-2</c:v>
                </c:pt>
                <c:pt idx="38">
                  <c:v>3.9E-2</c:v>
                </c:pt>
                <c:pt idx="39">
                  <c:v>0.04</c:v>
                </c:pt>
                <c:pt idx="40">
                  <c:v>4.1000000000000002E-2</c:v>
                </c:pt>
                <c:pt idx="41">
                  <c:v>4.2000000000000003E-2</c:v>
                </c:pt>
                <c:pt idx="42">
                  <c:v>4.2999999999999997E-2</c:v>
                </c:pt>
                <c:pt idx="43">
                  <c:v>4.3999999999999997E-2</c:v>
                </c:pt>
                <c:pt idx="44">
                  <c:v>4.4999999999999998E-2</c:v>
                </c:pt>
                <c:pt idx="45">
                  <c:v>4.5999999999999999E-2</c:v>
                </c:pt>
                <c:pt idx="46">
                  <c:v>4.7E-2</c:v>
                </c:pt>
                <c:pt idx="47">
                  <c:v>4.8000000000000001E-2</c:v>
                </c:pt>
                <c:pt idx="48">
                  <c:v>4.9000000000000002E-2</c:v>
                </c:pt>
                <c:pt idx="49">
                  <c:v>0.05</c:v>
                </c:pt>
                <c:pt idx="50">
                  <c:v>5.0999999999999997E-2</c:v>
                </c:pt>
                <c:pt idx="51">
                  <c:v>5.1999999999999998E-2</c:v>
                </c:pt>
                <c:pt idx="52">
                  <c:v>5.2999999999999999E-2</c:v>
                </c:pt>
                <c:pt idx="53">
                  <c:v>5.3999999999999999E-2</c:v>
                </c:pt>
                <c:pt idx="54">
                  <c:v>5.5E-2</c:v>
                </c:pt>
                <c:pt idx="55">
                  <c:v>5.6000000000000001E-2</c:v>
                </c:pt>
                <c:pt idx="56">
                  <c:v>5.7000000000000002E-2</c:v>
                </c:pt>
                <c:pt idx="57">
                  <c:v>5.8000000000000003E-2</c:v>
                </c:pt>
                <c:pt idx="58">
                  <c:v>5.8999999999999997E-2</c:v>
                </c:pt>
                <c:pt idx="59">
                  <c:v>0.06</c:v>
                </c:pt>
                <c:pt idx="60">
                  <c:v>6.0999999999999999E-2</c:v>
                </c:pt>
                <c:pt idx="61">
                  <c:v>6.2E-2</c:v>
                </c:pt>
                <c:pt idx="62">
                  <c:v>6.3E-2</c:v>
                </c:pt>
                <c:pt idx="63">
                  <c:v>6.4000000000000001E-2</c:v>
                </c:pt>
                <c:pt idx="64">
                  <c:v>6.5000000000000002E-2</c:v>
                </c:pt>
                <c:pt idx="65">
                  <c:v>6.6000000000000003E-2</c:v>
                </c:pt>
                <c:pt idx="66">
                  <c:v>6.7000000000000004E-2</c:v>
                </c:pt>
                <c:pt idx="67">
                  <c:v>6.8000000000000005E-2</c:v>
                </c:pt>
                <c:pt idx="68">
                  <c:v>6.9000000000000006E-2</c:v>
                </c:pt>
                <c:pt idx="69">
                  <c:v>7.0000000000000007E-2</c:v>
                </c:pt>
                <c:pt idx="70">
                  <c:v>7.0999999999999994E-2</c:v>
                </c:pt>
                <c:pt idx="71">
                  <c:v>7.1999999999999995E-2</c:v>
                </c:pt>
                <c:pt idx="72">
                  <c:v>7.2999999999999995E-2</c:v>
                </c:pt>
                <c:pt idx="73">
                  <c:v>7.3999999999999996E-2</c:v>
                </c:pt>
                <c:pt idx="74">
                  <c:v>7.4999999999999997E-2</c:v>
                </c:pt>
                <c:pt idx="75">
                  <c:v>7.5999999999999998E-2</c:v>
                </c:pt>
                <c:pt idx="76">
                  <c:v>7.6999999999999999E-2</c:v>
                </c:pt>
                <c:pt idx="77">
                  <c:v>7.8E-2</c:v>
                </c:pt>
                <c:pt idx="78">
                  <c:v>7.9000000000000001E-2</c:v>
                </c:pt>
                <c:pt idx="79">
                  <c:v>0.08</c:v>
                </c:pt>
                <c:pt idx="80">
                  <c:v>8.1000000000000003E-2</c:v>
                </c:pt>
                <c:pt idx="81">
                  <c:v>8.2000000000000003E-2</c:v>
                </c:pt>
                <c:pt idx="82">
                  <c:v>8.3000000000000004E-2</c:v>
                </c:pt>
                <c:pt idx="83">
                  <c:v>8.4000000000000005E-2</c:v>
                </c:pt>
                <c:pt idx="84">
                  <c:v>8.5000000000000006E-2</c:v>
                </c:pt>
                <c:pt idx="85">
                  <c:v>8.5999999999999993E-2</c:v>
                </c:pt>
                <c:pt idx="86">
                  <c:v>8.6999999999999994E-2</c:v>
                </c:pt>
                <c:pt idx="87">
                  <c:v>8.7999999999999995E-2</c:v>
                </c:pt>
                <c:pt idx="88">
                  <c:v>8.8999999999999996E-2</c:v>
                </c:pt>
                <c:pt idx="89">
                  <c:v>0.09</c:v>
                </c:pt>
                <c:pt idx="90">
                  <c:v>9.0999999999999998E-2</c:v>
                </c:pt>
                <c:pt idx="91">
                  <c:v>9.1999999999999998E-2</c:v>
                </c:pt>
                <c:pt idx="92">
                  <c:v>9.2999999999999999E-2</c:v>
                </c:pt>
                <c:pt idx="93">
                  <c:v>9.4E-2</c:v>
                </c:pt>
                <c:pt idx="94">
                  <c:v>9.5000000000000001E-2</c:v>
                </c:pt>
                <c:pt idx="95">
                  <c:v>9.6000000000000002E-2</c:v>
                </c:pt>
                <c:pt idx="96">
                  <c:v>9.7000000000000003E-2</c:v>
                </c:pt>
                <c:pt idx="97">
                  <c:v>9.8000000000000004E-2</c:v>
                </c:pt>
                <c:pt idx="98">
                  <c:v>9.9000000000000005E-2</c:v>
                </c:pt>
                <c:pt idx="99">
                  <c:v>0.1</c:v>
                </c:pt>
                <c:pt idx="100">
                  <c:v>0.10100000000000001</c:v>
                </c:pt>
                <c:pt idx="101">
                  <c:v>0.10199999999999999</c:v>
                </c:pt>
                <c:pt idx="102">
                  <c:v>0.10299999999999999</c:v>
                </c:pt>
                <c:pt idx="103">
                  <c:v>0.104</c:v>
                </c:pt>
                <c:pt idx="104">
                  <c:v>0.105</c:v>
                </c:pt>
                <c:pt idx="105">
                  <c:v>0.106</c:v>
                </c:pt>
                <c:pt idx="106">
                  <c:v>0.107</c:v>
                </c:pt>
                <c:pt idx="107">
                  <c:v>0.108</c:v>
                </c:pt>
                <c:pt idx="108">
                  <c:v>0.109</c:v>
                </c:pt>
                <c:pt idx="109">
                  <c:v>0.11</c:v>
                </c:pt>
                <c:pt idx="110">
                  <c:v>0.111</c:v>
                </c:pt>
                <c:pt idx="111">
                  <c:v>0.112</c:v>
                </c:pt>
                <c:pt idx="112">
                  <c:v>0.113</c:v>
                </c:pt>
                <c:pt idx="113">
                  <c:v>0.114</c:v>
                </c:pt>
                <c:pt idx="114">
                  <c:v>0.115</c:v>
                </c:pt>
                <c:pt idx="115">
                  <c:v>0.11600000000000001</c:v>
                </c:pt>
                <c:pt idx="116">
                  <c:v>0.11700000000000001</c:v>
                </c:pt>
                <c:pt idx="117">
                  <c:v>0.11799999999999999</c:v>
                </c:pt>
                <c:pt idx="118">
                  <c:v>0.11899999999999999</c:v>
                </c:pt>
                <c:pt idx="119">
                  <c:v>0.12</c:v>
                </c:pt>
                <c:pt idx="120">
                  <c:v>0.121</c:v>
                </c:pt>
                <c:pt idx="121">
                  <c:v>0.122</c:v>
                </c:pt>
                <c:pt idx="122">
                  <c:v>0.123</c:v>
                </c:pt>
                <c:pt idx="123">
                  <c:v>0.124</c:v>
                </c:pt>
                <c:pt idx="124">
                  <c:v>0.125</c:v>
                </c:pt>
                <c:pt idx="125">
                  <c:v>0.126</c:v>
                </c:pt>
                <c:pt idx="126">
                  <c:v>0.127</c:v>
                </c:pt>
                <c:pt idx="127">
                  <c:v>0.128</c:v>
                </c:pt>
                <c:pt idx="128">
                  <c:v>0.129</c:v>
                </c:pt>
                <c:pt idx="129">
                  <c:v>0.13</c:v>
                </c:pt>
                <c:pt idx="130">
                  <c:v>0.13100000000000001</c:v>
                </c:pt>
                <c:pt idx="131">
                  <c:v>0.13200000000000001</c:v>
                </c:pt>
                <c:pt idx="132">
                  <c:v>0.13300000000000001</c:v>
                </c:pt>
                <c:pt idx="133">
                  <c:v>0.13400000000000001</c:v>
                </c:pt>
                <c:pt idx="134">
                  <c:v>0.13500000000000001</c:v>
                </c:pt>
                <c:pt idx="135">
                  <c:v>0.13600000000000001</c:v>
                </c:pt>
                <c:pt idx="136">
                  <c:v>0.13700000000000001</c:v>
                </c:pt>
                <c:pt idx="137">
                  <c:v>0.13800000000000001</c:v>
                </c:pt>
                <c:pt idx="138">
                  <c:v>0.13900000000000001</c:v>
                </c:pt>
                <c:pt idx="139">
                  <c:v>0.14000000000000001</c:v>
                </c:pt>
                <c:pt idx="140">
                  <c:v>0.14099999999999999</c:v>
                </c:pt>
                <c:pt idx="141">
                  <c:v>0.14199999999999999</c:v>
                </c:pt>
                <c:pt idx="142">
                  <c:v>0.14299999999999999</c:v>
                </c:pt>
                <c:pt idx="143">
                  <c:v>0.14399999999999999</c:v>
                </c:pt>
                <c:pt idx="144">
                  <c:v>0.14499999999999999</c:v>
                </c:pt>
                <c:pt idx="145">
                  <c:v>0.14599999999999999</c:v>
                </c:pt>
                <c:pt idx="146">
                  <c:v>0.14699999999999999</c:v>
                </c:pt>
                <c:pt idx="147">
                  <c:v>0.14799999999999999</c:v>
                </c:pt>
                <c:pt idx="148">
                  <c:v>0.14899999999999999</c:v>
                </c:pt>
                <c:pt idx="149">
                  <c:v>0.15</c:v>
                </c:pt>
                <c:pt idx="150">
                  <c:v>0.151</c:v>
                </c:pt>
                <c:pt idx="151">
                  <c:v>0.152</c:v>
                </c:pt>
                <c:pt idx="152">
                  <c:v>0.153</c:v>
                </c:pt>
                <c:pt idx="153">
                  <c:v>0.154</c:v>
                </c:pt>
                <c:pt idx="154">
                  <c:v>0.155</c:v>
                </c:pt>
                <c:pt idx="155">
                  <c:v>0.156</c:v>
                </c:pt>
                <c:pt idx="156">
                  <c:v>0.157</c:v>
                </c:pt>
                <c:pt idx="157">
                  <c:v>0.158</c:v>
                </c:pt>
                <c:pt idx="158">
                  <c:v>0.159</c:v>
                </c:pt>
                <c:pt idx="159">
                  <c:v>0.16</c:v>
                </c:pt>
                <c:pt idx="160">
                  <c:v>0.161</c:v>
                </c:pt>
                <c:pt idx="161">
                  <c:v>0.16200000000000001</c:v>
                </c:pt>
                <c:pt idx="162">
                  <c:v>0.16300000000000001</c:v>
                </c:pt>
                <c:pt idx="163">
                  <c:v>0.16400000000000001</c:v>
                </c:pt>
                <c:pt idx="164">
                  <c:v>0.16500000000000001</c:v>
                </c:pt>
                <c:pt idx="165">
                  <c:v>0.16600000000000001</c:v>
                </c:pt>
                <c:pt idx="166">
                  <c:v>0.16700000000000001</c:v>
                </c:pt>
                <c:pt idx="167">
                  <c:v>0.16800000000000001</c:v>
                </c:pt>
                <c:pt idx="168">
                  <c:v>0.16900000000000001</c:v>
                </c:pt>
                <c:pt idx="169">
                  <c:v>0.17</c:v>
                </c:pt>
                <c:pt idx="170">
                  <c:v>0.17100000000000001</c:v>
                </c:pt>
                <c:pt idx="171">
                  <c:v>0.17199999999999999</c:v>
                </c:pt>
                <c:pt idx="172">
                  <c:v>0.17299999999999999</c:v>
                </c:pt>
                <c:pt idx="173">
                  <c:v>0.17399999999999999</c:v>
                </c:pt>
                <c:pt idx="174">
                  <c:v>0.17499999999999999</c:v>
                </c:pt>
                <c:pt idx="175">
                  <c:v>0.17599999999999999</c:v>
                </c:pt>
                <c:pt idx="176">
                  <c:v>0.17699999999999999</c:v>
                </c:pt>
                <c:pt idx="177">
                  <c:v>0.17799999999999999</c:v>
                </c:pt>
                <c:pt idx="178">
                  <c:v>0.17899999999999999</c:v>
                </c:pt>
                <c:pt idx="179">
                  <c:v>0.18</c:v>
                </c:pt>
                <c:pt idx="180">
                  <c:v>0.18099999999999999</c:v>
                </c:pt>
                <c:pt idx="181">
                  <c:v>0.182</c:v>
                </c:pt>
                <c:pt idx="182">
                  <c:v>0.183</c:v>
                </c:pt>
                <c:pt idx="183">
                  <c:v>0.184</c:v>
                </c:pt>
                <c:pt idx="184">
                  <c:v>0.185</c:v>
                </c:pt>
                <c:pt idx="185">
                  <c:v>0.186</c:v>
                </c:pt>
                <c:pt idx="186">
                  <c:v>0.187</c:v>
                </c:pt>
                <c:pt idx="187">
                  <c:v>0.188</c:v>
                </c:pt>
                <c:pt idx="188">
                  <c:v>0.189</c:v>
                </c:pt>
                <c:pt idx="189">
                  <c:v>0.19</c:v>
                </c:pt>
                <c:pt idx="190">
                  <c:v>0.191</c:v>
                </c:pt>
                <c:pt idx="191">
                  <c:v>0.192</c:v>
                </c:pt>
                <c:pt idx="192">
                  <c:v>0.193</c:v>
                </c:pt>
                <c:pt idx="193">
                  <c:v>0.19400000000000001</c:v>
                </c:pt>
                <c:pt idx="194">
                  <c:v>0.19500000000000001</c:v>
                </c:pt>
                <c:pt idx="195">
                  <c:v>0.19600000000000001</c:v>
                </c:pt>
                <c:pt idx="196">
                  <c:v>0.19700000000000001</c:v>
                </c:pt>
                <c:pt idx="197">
                  <c:v>0.19800000000000001</c:v>
                </c:pt>
                <c:pt idx="198">
                  <c:v>0.19900000000000001</c:v>
                </c:pt>
                <c:pt idx="199">
                  <c:v>0.2</c:v>
                </c:pt>
                <c:pt idx="200">
                  <c:v>0.20100000000000001</c:v>
                </c:pt>
                <c:pt idx="201">
                  <c:v>0.20200000000000001</c:v>
                </c:pt>
                <c:pt idx="202">
                  <c:v>0.20300000000000001</c:v>
                </c:pt>
                <c:pt idx="203">
                  <c:v>0.20399999999999999</c:v>
                </c:pt>
                <c:pt idx="204">
                  <c:v>0.20499999999999999</c:v>
                </c:pt>
                <c:pt idx="205">
                  <c:v>0.20599999999999999</c:v>
                </c:pt>
                <c:pt idx="206">
                  <c:v>0.20699999999999999</c:v>
                </c:pt>
                <c:pt idx="207">
                  <c:v>0.20799999999999999</c:v>
                </c:pt>
                <c:pt idx="208">
                  <c:v>0.20899999999999999</c:v>
                </c:pt>
                <c:pt idx="209">
                  <c:v>0.21</c:v>
                </c:pt>
                <c:pt idx="210">
                  <c:v>0.21099999999999999</c:v>
                </c:pt>
                <c:pt idx="211">
                  <c:v>0.21199999999999999</c:v>
                </c:pt>
                <c:pt idx="212">
                  <c:v>0.21299999999999999</c:v>
                </c:pt>
                <c:pt idx="213">
                  <c:v>0.214</c:v>
                </c:pt>
                <c:pt idx="214">
                  <c:v>0.215</c:v>
                </c:pt>
                <c:pt idx="215">
                  <c:v>0.216</c:v>
                </c:pt>
                <c:pt idx="216">
                  <c:v>0.217</c:v>
                </c:pt>
                <c:pt idx="217">
                  <c:v>0.218</c:v>
                </c:pt>
                <c:pt idx="218">
                  <c:v>0.219</c:v>
                </c:pt>
                <c:pt idx="219">
                  <c:v>0.22</c:v>
                </c:pt>
                <c:pt idx="220">
                  <c:v>0.221</c:v>
                </c:pt>
                <c:pt idx="221">
                  <c:v>0.222</c:v>
                </c:pt>
                <c:pt idx="222">
                  <c:v>0.223</c:v>
                </c:pt>
                <c:pt idx="223">
                  <c:v>0.224</c:v>
                </c:pt>
                <c:pt idx="224">
                  <c:v>0.22500000000000001</c:v>
                </c:pt>
                <c:pt idx="225">
                  <c:v>0.22600000000000001</c:v>
                </c:pt>
                <c:pt idx="226">
                  <c:v>0.22700000000000001</c:v>
                </c:pt>
                <c:pt idx="227">
                  <c:v>0.22800000000000001</c:v>
                </c:pt>
                <c:pt idx="228">
                  <c:v>0.22900000000000001</c:v>
                </c:pt>
                <c:pt idx="229">
                  <c:v>0.23</c:v>
                </c:pt>
                <c:pt idx="230">
                  <c:v>0.23100000000000001</c:v>
                </c:pt>
                <c:pt idx="231">
                  <c:v>0.23200000000000001</c:v>
                </c:pt>
                <c:pt idx="232">
                  <c:v>0.23300000000000001</c:v>
                </c:pt>
                <c:pt idx="233">
                  <c:v>0.23400000000000001</c:v>
                </c:pt>
                <c:pt idx="234">
                  <c:v>0.23499999999999999</c:v>
                </c:pt>
                <c:pt idx="235">
                  <c:v>0.23599999999999999</c:v>
                </c:pt>
                <c:pt idx="236">
                  <c:v>0.23699999999999999</c:v>
                </c:pt>
                <c:pt idx="237">
                  <c:v>0.23799999999999999</c:v>
                </c:pt>
                <c:pt idx="238">
                  <c:v>0.23899999999999999</c:v>
                </c:pt>
                <c:pt idx="239">
                  <c:v>0.24</c:v>
                </c:pt>
                <c:pt idx="240">
                  <c:v>0.24099999999999999</c:v>
                </c:pt>
                <c:pt idx="241">
                  <c:v>0.24199999999999999</c:v>
                </c:pt>
                <c:pt idx="242">
                  <c:v>0.24299999999999999</c:v>
                </c:pt>
                <c:pt idx="243">
                  <c:v>0.24399999999999999</c:v>
                </c:pt>
                <c:pt idx="244">
                  <c:v>0.245</c:v>
                </c:pt>
                <c:pt idx="245">
                  <c:v>0.246</c:v>
                </c:pt>
                <c:pt idx="246">
                  <c:v>0.247</c:v>
                </c:pt>
                <c:pt idx="247">
                  <c:v>0.248</c:v>
                </c:pt>
                <c:pt idx="248">
                  <c:v>0.249</c:v>
                </c:pt>
                <c:pt idx="249">
                  <c:v>0.25</c:v>
                </c:pt>
                <c:pt idx="250">
                  <c:v>0.251</c:v>
                </c:pt>
                <c:pt idx="251">
                  <c:v>0.252</c:v>
                </c:pt>
                <c:pt idx="252">
                  <c:v>0.253</c:v>
                </c:pt>
                <c:pt idx="253">
                  <c:v>0.254</c:v>
                </c:pt>
                <c:pt idx="254">
                  <c:v>0.255</c:v>
                </c:pt>
                <c:pt idx="255">
                  <c:v>0.25600000000000001</c:v>
                </c:pt>
                <c:pt idx="256">
                  <c:v>0.25700000000000001</c:v>
                </c:pt>
                <c:pt idx="257">
                  <c:v>0.25800000000000001</c:v>
                </c:pt>
                <c:pt idx="258">
                  <c:v>0.25900000000000001</c:v>
                </c:pt>
                <c:pt idx="259">
                  <c:v>0.26</c:v>
                </c:pt>
                <c:pt idx="260">
                  <c:v>0.26100000000000001</c:v>
                </c:pt>
                <c:pt idx="261">
                  <c:v>0.26200000000000001</c:v>
                </c:pt>
                <c:pt idx="262">
                  <c:v>0.26300000000000001</c:v>
                </c:pt>
                <c:pt idx="263">
                  <c:v>0.26400000000000001</c:v>
                </c:pt>
                <c:pt idx="264">
                  <c:v>0.26500000000000001</c:v>
                </c:pt>
                <c:pt idx="265">
                  <c:v>0.26600000000000001</c:v>
                </c:pt>
                <c:pt idx="266">
                  <c:v>0.26700000000000002</c:v>
                </c:pt>
                <c:pt idx="267">
                  <c:v>0.26800000000000002</c:v>
                </c:pt>
                <c:pt idx="268">
                  <c:v>0.26900000000000002</c:v>
                </c:pt>
                <c:pt idx="269">
                  <c:v>0.27</c:v>
                </c:pt>
                <c:pt idx="270">
                  <c:v>0.27100000000000002</c:v>
                </c:pt>
                <c:pt idx="271">
                  <c:v>0.27200000000000002</c:v>
                </c:pt>
                <c:pt idx="272">
                  <c:v>0.27300000000000002</c:v>
                </c:pt>
                <c:pt idx="273">
                  <c:v>0.27400000000000002</c:v>
                </c:pt>
                <c:pt idx="274">
                  <c:v>0.27500000000000002</c:v>
                </c:pt>
                <c:pt idx="275">
                  <c:v>0.27600000000000002</c:v>
                </c:pt>
                <c:pt idx="276">
                  <c:v>0.27700000000000002</c:v>
                </c:pt>
                <c:pt idx="277">
                  <c:v>0.27800000000000002</c:v>
                </c:pt>
                <c:pt idx="278">
                  <c:v>0.27900000000000003</c:v>
                </c:pt>
                <c:pt idx="279">
                  <c:v>0.28000000000000003</c:v>
                </c:pt>
                <c:pt idx="280">
                  <c:v>0.28100000000000003</c:v>
                </c:pt>
                <c:pt idx="281">
                  <c:v>0.28199999999999997</c:v>
                </c:pt>
                <c:pt idx="282">
                  <c:v>0.28299999999999997</c:v>
                </c:pt>
                <c:pt idx="283">
                  <c:v>0.28399999999999997</c:v>
                </c:pt>
                <c:pt idx="284">
                  <c:v>0.28499999999999998</c:v>
                </c:pt>
                <c:pt idx="285">
                  <c:v>0.28599999999999998</c:v>
                </c:pt>
                <c:pt idx="286">
                  <c:v>0.28699999999999998</c:v>
                </c:pt>
                <c:pt idx="287">
                  <c:v>0.28799999999999998</c:v>
                </c:pt>
                <c:pt idx="288">
                  <c:v>0.28899999999999998</c:v>
                </c:pt>
                <c:pt idx="289">
                  <c:v>0.28999999999999998</c:v>
                </c:pt>
                <c:pt idx="290">
                  <c:v>0.29099999999999998</c:v>
                </c:pt>
                <c:pt idx="291">
                  <c:v>0.29199999999999998</c:v>
                </c:pt>
                <c:pt idx="292">
                  <c:v>0.29299999999999998</c:v>
                </c:pt>
                <c:pt idx="293">
                  <c:v>0.29399999999999998</c:v>
                </c:pt>
                <c:pt idx="294">
                  <c:v>0.29499999999999998</c:v>
                </c:pt>
                <c:pt idx="295">
                  <c:v>0.29599999999999999</c:v>
                </c:pt>
                <c:pt idx="296">
                  <c:v>0.29699999999999999</c:v>
                </c:pt>
                <c:pt idx="297">
                  <c:v>0.29799999999999999</c:v>
                </c:pt>
                <c:pt idx="298">
                  <c:v>0.29899999999999999</c:v>
                </c:pt>
                <c:pt idx="299">
                  <c:v>0.3</c:v>
                </c:pt>
                <c:pt idx="300">
                  <c:v>0.30099999999999999</c:v>
                </c:pt>
                <c:pt idx="301">
                  <c:v>0.30199999999999999</c:v>
                </c:pt>
                <c:pt idx="302">
                  <c:v>0.30299999999999999</c:v>
                </c:pt>
                <c:pt idx="303">
                  <c:v>0.30399999999999999</c:v>
                </c:pt>
                <c:pt idx="304">
                  <c:v>0.30499999999999999</c:v>
                </c:pt>
                <c:pt idx="305">
                  <c:v>0.30599999999999999</c:v>
                </c:pt>
                <c:pt idx="306">
                  <c:v>0.307</c:v>
                </c:pt>
                <c:pt idx="307">
                  <c:v>0.308</c:v>
                </c:pt>
                <c:pt idx="308">
                  <c:v>0.309</c:v>
                </c:pt>
                <c:pt idx="309">
                  <c:v>0.31</c:v>
                </c:pt>
                <c:pt idx="310">
                  <c:v>0.311</c:v>
                </c:pt>
                <c:pt idx="311">
                  <c:v>0.312</c:v>
                </c:pt>
                <c:pt idx="312">
                  <c:v>0.313</c:v>
                </c:pt>
                <c:pt idx="313">
                  <c:v>0.314</c:v>
                </c:pt>
                <c:pt idx="314">
                  <c:v>0.315</c:v>
                </c:pt>
                <c:pt idx="315">
                  <c:v>0.316</c:v>
                </c:pt>
                <c:pt idx="316">
                  <c:v>0.317</c:v>
                </c:pt>
                <c:pt idx="317">
                  <c:v>0.318</c:v>
                </c:pt>
                <c:pt idx="318">
                  <c:v>0.31900000000000001</c:v>
                </c:pt>
                <c:pt idx="319">
                  <c:v>0.32</c:v>
                </c:pt>
                <c:pt idx="320">
                  <c:v>0.32100000000000001</c:v>
                </c:pt>
                <c:pt idx="321">
                  <c:v>0.32200000000000001</c:v>
                </c:pt>
                <c:pt idx="322">
                  <c:v>0.32300000000000001</c:v>
                </c:pt>
                <c:pt idx="323">
                  <c:v>0.32400000000000001</c:v>
                </c:pt>
                <c:pt idx="324">
                  <c:v>0.32500000000000001</c:v>
                </c:pt>
                <c:pt idx="325">
                  <c:v>0.32600000000000001</c:v>
                </c:pt>
                <c:pt idx="326">
                  <c:v>0.32700000000000001</c:v>
                </c:pt>
                <c:pt idx="327">
                  <c:v>0.32800000000000001</c:v>
                </c:pt>
                <c:pt idx="328">
                  <c:v>0.32900000000000001</c:v>
                </c:pt>
                <c:pt idx="329">
                  <c:v>0.33</c:v>
                </c:pt>
                <c:pt idx="330">
                  <c:v>0.33100000000000002</c:v>
                </c:pt>
                <c:pt idx="331">
                  <c:v>0.33200000000000002</c:v>
                </c:pt>
                <c:pt idx="332">
                  <c:v>0.33300000000000002</c:v>
                </c:pt>
                <c:pt idx="333">
                  <c:v>0.33400000000000002</c:v>
                </c:pt>
                <c:pt idx="334">
                  <c:v>0.33500000000000002</c:v>
                </c:pt>
                <c:pt idx="335">
                  <c:v>0.33600000000000002</c:v>
                </c:pt>
                <c:pt idx="336">
                  <c:v>0.33700000000000002</c:v>
                </c:pt>
                <c:pt idx="337">
                  <c:v>0.33800000000000002</c:v>
                </c:pt>
                <c:pt idx="338">
                  <c:v>0.33900000000000002</c:v>
                </c:pt>
                <c:pt idx="339">
                  <c:v>0.34</c:v>
                </c:pt>
                <c:pt idx="340">
                  <c:v>0.34100000000000003</c:v>
                </c:pt>
                <c:pt idx="341">
                  <c:v>0.34200000000000003</c:v>
                </c:pt>
                <c:pt idx="342">
                  <c:v>0.34300000000000003</c:v>
                </c:pt>
                <c:pt idx="343">
                  <c:v>0.34399999999999997</c:v>
                </c:pt>
                <c:pt idx="344">
                  <c:v>0.34499999999999997</c:v>
                </c:pt>
                <c:pt idx="345">
                  <c:v>0.34599999999999997</c:v>
                </c:pt>
                <c:pt idx="346">
                  <c:v>0.34699999999999998</c:v>
                </c:pt>
                <c:pt idx="347">
                  <c:v>0.34799999999999998</c:v>
                </c:pt>
                <c:pt idx="348">
                  <c:v>0.34899999999999998</c:v>
                </c:pt>
                <c:pt idx="349">
                  <c:v>0.35</c:v>
                </c:pt>
                <c:pt idx="350">
                  <c:v>0.35099999999999998</c:v>
                </c:pt>
                <c:pt idx="351">
                  <c:v>0.35199999999999998</c:v>
                </c:pt>
                <c:pt idx="352">
                  <c:v>0.35299999999999998</c:v>
                </c:pt>
                <c:pt idx="353">
                  <c:v>0.35399999999999998</c:v>
                </c:pt>
                <c:pt idx="354">
                  <c:v>0.35499999999999998</c:v>
                </c:pt>
                <c:pt idx="355">
                  <c:v>0.35599999999999998</c:v>
                </c:pt>
                <c:pt idx="356">
                  <c:v>0.35699999999999998</c:v>
                </c:pt>
                <c:pt idx="357">
                  <c:v>0.35799999999999998</c:v>
                </c:pt>
                <c:pt idx="358">
                  <c:v>0.35899999999999999</c:v>
                </c:pt>
                <c:pt idx="359">
                  <c:v>0.36</c:v>
                </c:pt>
                <c:pt idx="360">
                  <c:v>0.36099999999999999</c:v>
                </c:pt>
                <c:pt idx="361">
                  <c:v>0.36199999999999999</c:v>
                </c:pt>
                <c:pt idx="362">
                  <c:v>0.36299999999999999</c:v>
                </c:pt>
                <c:pt idx="363">
                  <c:v>0.36399999999999999</c:v>
                </c:pt>
                <c:pt idx="364">
                  <c:v>0.36499999999999999</c:v>
                </c:pt>
                <c:pt idx="365">
                  <c:v>0.36599999999999999</c:v>
                </c:pt>
                <c:pt idx="366">
                  <c:v>0.36699999999999999</c:v>
                </c:pt>
                <c:pt idx="367">
                  <c:v>0.36799999999999999</c:v>
                </c:pt>
                <c:pt idx="368">
                  <c:v>0.36899999999999999</c:v>
                </c:pt>
                <c:pt idx="369">
                  <c:v>0.37</c:v>
                </c:pt>
                <c:pt idx="370">
                  <c:v>0.371</c:v>
                </c:pt>
                <c:pt idx="371">
                  <c:v>0.372</c:v>
                </c:pt>
                <c:pt idx="372">
                  <c:v>0.373</c:v>
                </c:pt>
                <c:pt idx="373">
                  <c:v>0.374</c:v>
                </c:pt>
                <c:pt idx="374">
                  <c:v>0.375</c:v>
                </c:pt>
                <c:pt idx="375">
                  <c:v>0.376</c:v>
                </c:pt>
                <c:pt idx="376">
                  <c:v>0.377</c:v>
                </c:pt>
                <c:pt idx="377">
                  <c:v>0.378</c:v>
                </c:pt>
                <c:pt idx="378">
                  <c:v>0.379</c:v>
                </c:pt>
                <c:pt idx="379">
                  <c:v>0.38</c:v>
                </c:pt>
                <c:pt idx="380">
                  <c:v>0.38100000000000001</c:v>
                </c:pt>
                <c:pt idx="381">
                  <c:v>0.38200000000000001</c:v>
                </c:pt>
                <c:pt idx="382">
                  <c:v>0.38300000000000001</c:v>
                </c:pt>
                <c:pt idx="383">
                  <c:v>0.38400000000000001</c:v>
                </c:pt>
                <c:pt idx="384">
                  <c:v>0.38500000000000001</c:v>
                </c:pt>
                <c:pt idx="385">
                  <c:v>0.38600000000000001</c:v>
                </c:pt>
                <c:pt idx="386">
                  <c:v>0.38700000000000001</c:v>
                </c:pt>
                <c:pt idx="387">
                  <c:v>0.38800000000000001</c:v>
                </c:pt>
                <c:pt idx="388">
                  <c:v>0.38900000000000001</c:v>
                </c:pt>
                <c:pt idx="389">
                  <c:v>0.39</c:v>
                </c:pt>
                <c:pt idx="390">
                  <c:v>0.39100000000000001</c:v>
                </c:pt>
                <c:pt idx="391">
                  <c:v>0.39200000000000002</c:v>
                </c:pt>
                <c:pt idx="392">
                  <c:v>0.39300000000000002</c:v>
                </c:pt>
                <c:pt idx="393">
                  <c:v>0.39400000000000002</c:v>
                </c:pt>
                <c:pt idx="394">
                  <c:v>0.39500000000000002</c:v>
                </c:pt>
                <c:pt idx="395">
                  <c:v>0.39600000000000002</c:v>
                </c:pt>
                <c:pt idx="396">
                  <c:v>0.39700000000000002</c:v>
                </c:pt>
                <c:pt idx="397">
                  <c:v>0.39800000000000002</c:v>
                </c:pt>
                <c:pt idx="398">
                  <c:v>0.39900000000000002</c:v>
                </c:pt>
                <c:pt idx="399">
                  <c:v>0.4</c:v>
                </c:pt>
                <c:pt idx="400">
                  <c:v>0.40100000000000002</c:v>
                </c:pt>
                <c:pt idx="401">
                  <c:v>0.40200000000000002</c:v>
                </c:pt>
                <c:pt idx="402">
                  <c:v>0.40300000000000002</c:v>
                </c:pt>
                <c:pt idx="403">
                  <c:v>0.40400000000000003</c:v>
                </c:pt>
                <c:pt idx="404">
                  <c:v>0.40500000000000003</c:v>
                </c:pt>
                <c:pt idx="405">
                  <c:v>0.40600000000000003</c:v>
                </c:pt>
                <c:pt idx="406">
                  <c:v>0.40699999999999997</c:v>
                </c:pt>
                <c:pt idx="407">
                  <c:v>0.40799999999999997</c:v>
                </c:pt>
                <c:pt idx="408">
                  <c:v>0.40899999999999997</c:v>
                </c:pt>
                <c:pt idx="409">
                  <c:v>0.41</c:v>
                </c:pt>
                <c:pt idx="410">
                  <c:v>0.41099999999999998</c:v>
                </c:pt>
                <c:pt idx="411">
                  <c:v>0.41199999999999998</c:v>
                </c:pt>
                <c:pt idx="412">
                  <c:v>0.41299999999999998</c:v>
                </c:pt>
                <c:pt idx="413">
                  <c:v>0.41399999999999998</c:v>
                </c:pt>
                <c:pt idx="414">
                  <c:v>0.41499999999999998</c:v>
                </c:pt>
                <c:pt idx="415">
                  <c:v>0.41599999999999998</c:v>
                </c:pt>
                <c:pt idx="416">
                  <c:v>0.41699999999999998</c:v>
                </c:pt>
                <c:pt idx="417">
                  <c:v>0.41799999999999998</c:v>
                </c:pt>
                <c:pt idx="418">
                  <c:v>0.41899999999999998</c:v>
                </c:pt>
                <c:pt idx="419">
                  <c:v>0.42</c:v>
                </c:pt>
                <c:pt idx="420">
                  <c:v>0.42099999999999999</c:v>
                </c:pt>
                <c:pt idx="421">
                  <c:v>0.42199999999999999</c:v>
                </c:pt>
                <c:pt idx="422">
                  <c:v>0.42299999999999999</c:v>
                </c:pt>
                <c:pt idx="423">
                  <c:v>0.42399999999999999</c:v>
                </c:pt>
                <c:pt idx="424">
                  <c:v>0.42499999999999999</c:v>
                </c:pt>
                <c:pt idx="425">
                  <c:v>0.42599999999999999</c:v>
                </c:pt>
                <c:pt idx="426">
                  <c:v>0.42699999999999999</c:v>
                </c:pt>
                <c:pt idx="427">
                  <c:v>0.42799999999999999</c:v>
                </c:pt>
                <c:pt idx="428">
                  <c:v>0.42899999999999999</c:v>
                </c:pt>
                <c:pt idx="429">
                  <c:v>0.43</c:v>
                </c:pt>
                <c:pt idx="430">
                  <c:v>0.43099999999999999</c:v>
                </c:pt>
                <c:pt idx="431">
                  <c:v>0.432</c:v>
                </c:pt>
                <c:pt idx="432">
                  <c:v>0.433</c:v>
                </c:pt>
                <c:pt idx="433">
                  <c:v>0.434</c:v>
                </c:pt>
                <c:pt idx="434">
                  <c:v>0.435</c:v>
                </c:pt>
                <c:pt idx="435">
                  <c:v>0.436</c:v>
                </c:pt>
                <c:pt idx="436">
                  <c:v>0.437</c:v>
                </c:pt>
                <c:pt idx="437">
                  <c:v>0.438</c:v>
                </c:pt>
                <c:pt idx="438">
                  <c:v>0.439</c:v>
                </c:pt>
                <c:pt idx="439">
                  <c:v>0.44</c:v>
                </c:pt>
                <c:pt idx="440">
                  <c:v>0.441</c:v>
                </c:pt>
                <c:pt idx="441">
                  <c:v>0.442</c:v>
                </c:pt>
                <c:pt idx="442">
                  <c:v>0.443</c:v>
                </c:pt>
                <c:pt idx="443">
                  <c:v>0.44400000000000001</c:v>
                </c:pt>
                <c:pt idx="444">
                  <c:v>0.44500000000000001</c:v>
                </c:pt>
                <c:pt idx="445">
                  <c:v>0.44600000000000001</c:v>
                </c:pt>
                <c:pt idx="446">
                  <c:v>0.44700000000000001</c:v>
                </c:pt>
                <c:pt idx="447">
                  <c:v>0.44800000000000001</c:v>
                </c:pt>
                <c:pt idx="448">
                  <c:v>0.44900000000000001</c:v>
                </c:pt>
                <c:pt idx="449">
                  <c:v>0.45</c:v>
                </c:pt>
                <c:pt idx="450">
                  <c:v>0.45100000000000001</c:v>
                </c:pt>
                <c:pt idx="451">
                  <c:v>0.45200000000000001</c:v>
                </c:pt>
                <c:pt idx="452">
                  <c:v>0.45300000000000001</c:v>
                </c:pt>
                <c:pt idx="453">
                  <c:v>0.45400000000000001</c:v>
                </c:pt>
                <c:pt idx="454">
                  <c:v>0.45500000000000002</c:v>
                </c:pt>
                <c:pt idx="455">
                  <c:v>0.45600000000000002</c:v>
                </c:pt>
                <c:pt idx="456">
                  <c:v>0.45700000000000002</c:v>
                </c:pt>
                <c:pt idx="457">
                  <c:v>0.45800000000000002</c:v>
                </c:pt>
                <c:pt idx="458">
                  <c:v>0.45900000000000002</c:v>
                </c:pt>
                <c:pt idx="459">
                  <c:v>0.46</c:v>
                </c:pt>
                <c:pt idx="460">
                  <c:v>0.46100000000000002</c:v>
                </c:pt>
                <c:pt idx="461">
                  <c:v>0.46200000000000002</c:v>
                </c:pt>
                <c:pt idx="462">
                  <c:v>0.46300000000000002</c:v>
                </c:pt>
                <c:pt idx="463">
                  <c:v>0.46400000000000002</c:v>
                </c:pt>
                <c:pt idx="464">
                  <c:v>0.46500000000000002</c:v>
                </c:pt>
                <c:pt idx="465">
                  <c:v>0.46600000000000003</c:v>
                </c:pt>
                <c:pt idx="466">
                  <c:v>0.46700000000000003</c:v>
                </c:pt>
                <c:pt idx="467">
                  <c:v>0.46800000000000003</c:v>
                </c:pt>
                <c:pt idx="468">
                  <c:v>0.46899999999999997</c:v>
                </c:pt>
                <c:pt idx="469">
                  <c:v>0.47</c:v>
                </c:pt>
                <c:pt idx="470">
                  <c:v>0.47099999999999997</c:v>
                </c:pt>
                <c:pt idx="471">
                  <c:v>0.47199999999999998</c:v>
                </c:pt>
                <c:pt idx="472">
                  <c:v>0.47299999999999998</c:v>
                </c:pt>
                <c:pt idx="473">
                  <c:v>0.47399999999999998</c:v>
                </c:pt>
                <c:pt idx="474">
                  <c:v>0.47499999999999998</c:v>
                </c:pt>
                <c:pt idx="475">
                  <c:v>0.47599999999999998</c:v>
                </c:pt>
                <c:pt idx="476">
                  <c:v>0.47699999999999998</c:v>
                </c:pt>
                <c:pt idx="477">
                  <c:v>0.47799999999999998</c:v>
                </c:pt>
                <c:pt idx="478">
                  <c:v>0.47899999999999998</c:v>
                </c:pt>
                <c:pt idx="479">
                  <c:v>0.48</c:v>
                </c:pt>
                <c:pt idx="480">
                  <c:v>0.48099999999999998</c:v>
                </c:pt>
                <c:pt idx="481">
                  <c:v>0.48199999999999998</c:v>
                </c:pt>
                <c:pt idx="482">
                  <c:v>0.48299999999999998</c:v>
                </c:pt>
                <c:pt idx="483">
                  <c:v>0.48399999999999999</c:v>
                </c:pt>
                <c:pt idx="484">
                  <c:v>0.48499999999999999</c:v>
                </c:pt>
                <c:pt idx="485">
                  <c:v>0.48599999999999999</c:v>
                </c:pt>
                <c:pt idx="486">
                  <c:v>0.48699999999999999</c:v>
                </c:pt>
                <c:pt idx="487">
                  <c:v>0.48799999999999999</c:v>
                </c:pt>
                <c:pt idx="488">
                  <c:v>0.48899999999999999</c:v>
                </c:pt>
                <c:pt idx="489">
                  <c:v>0.49</c:v>
                </c:pt>
                <c:pt idx="490">
                  <c:v>0.49099999999999999</c:v>
                </c:pt>
                <c:pt idx="491">
                  <c:v>0.49199999999999999</c:v>
                </c:pt>
                <c:pt idx="492">
                  <c:v>0.49299999999999999</c:v>
                </c:pt>
                <c:pt idx="493">
                  <c:v>0.49399999999999999</c:v>
                </c:pt>
                <c:pt idx="494">
                  <c:v>0.495</c:v>
                </c:pt>
                <c:pt idx="495">
                  <c:v>0.496</c:v>
                </c:pt>
                <c:pt idx="496">
                  <c:v>0.497</c:v>
                </c:pt>
                <c:pt idx="497">
                  <c:v>0.498</c:v>
                </c:pt>
                <c:pt idx="498">
                  <c:v>0.499</c:v>
                </c:pt>
                <c:pt idx="499">
                  <c:v>0.5</c:v>
                </c:pt>
                <c:pt idx="500">
                  <c:v>0.501</c:v>
                </c:pt>
                <c:pt idx="501">
                  <c:v>0.502</c:v>
                </c:pt>
                <c:pt idx="502">
                  <c:v>0.503</c:v>
                </c:pt>
                <c:pt idx="503">
                  <c:v>0.504</c:v>
                </c:pt>
                <c:pt idx="504">
                  <c:v>0.505</c:v>
                </c:pt>
                <c:pt idx="505">
                  <c:v>0.50600000000000001</c:v>
                </c:pt>
                <c:pt idx="506">
                  <c:v>0.50700000000000001</c:v>
                </c:pt>
                <c:pt idx="507">
                  <c:v>0.50800000000000001</c:v>
                </c:pt>
                <c:pt idx="508">
                  <c:v>0.50900000000000001</c:v>
                </c:pt>
                <c:pt idx="509">
                  <c:v>0.51</c:v>
                </c:pt>
                <c:pt idx="510">
                  <c:v>0.51100000000000001</c:v>
                </c:pt>
                <c:pt idx="511">
                  <c:v>0.51200000000000001</c:v>
                </c:pt>
                <c:pt idx="512">
                  <c:v>0.51300000000000001</c:v>
                </c:pt>
                <c:pt idx="513">
                  <c:v>0.51400000000000001</c:v>
                </c:pt>
                <c:pt idx="514">
                  <c:v>0.51500000000000001</c:v>
                </c:pt>
                <c:pt idx="515">
                  <c:v>0.51600000000000001</c:v>
                </c:pt>
                <c:pt idx="516">
                  <c:v>0.51700000000000002</c:v>
                </c:pt>
                <c:pt idx="517">
                  <c:v>0.51800000000000002</c:v>
                </c:pt>
                <c:pt idx="518">
                  <c:v>0.51900000000000002</c:v>
                </c:pt>
                <c:pt idx="519">
                  <c:v>0.52</c:v>
                </c:pt>
                <c:pt idx="520">
                  <c:v>0.52100000000000002</c:v>
                </c:pt>
                <c:pt idx="521">
                  <c:v>0.52200000000000002</c:v>
                </c:pt>
                <c:pt idx="522">
                  <c:v>0.52300000000000002</c:v>
                </c:pt>
                <c:pt idx="523">
                  <c:v>0.52400000000000002</c:v>
                </c:pt>
                <c:pt idx="524">
                  <c:v>0.52500000000000002</c:v>
                </c:pt>
                <c:pt idx="525">
                  <c:v>0.52600000000000002</c:v>
                </c:pt>
                <c:pt idx="526">
                  <c:v>0.52700000000000002</c:v>
                </c:pt>
                <c:pt idx="527">
                  <c:v>0.52800000000000002</c:v>
                </c:pt>
                <c:pt idx="528">
                  <c:v>0.52900000000000003</c:v>
                </c:pt>
                <c:pt idx="529">
                  <c:v>0.53</c:v>
                </c:pt>
                <c:pt idx="530">
                  <c:v>0.53100000000000003</c:v>
                </c:pt>
                <c:pt idx="531">
                  <c:v>0.53200000000000003</c:v>
                </c:pt>
                <c:pt idx="532">
                  <c:v>0.53300000000000003</c:v>
                </c:pt>
                <c:pt idx="533">
                  <c:v>0.53400000000000003</c:v>
                </c:pt>
                <c:pt idx="534">
                  <c:v>0.53500000000000003</c:v>
                </c:pt>
                <c:pt idx="535">
                  <c:v>0.53600000000000003</c:v>
                </c:pt>
                <c:pt idx="536">
                  <c:v>0.53700000000000003</c:v>
                </c:pt>
                <c:pt idx="537">
                  <c:v>0.53800000000000003</c:v>
                </c:pt>
                <c:pt idx="538">
                  <c:v>0.53900000000000003</c:v>
                </c:pt>
                <c:pt idx="539">
                  <c:v>0.54</c:v>
                </c:pt>
                <c:pt idx="540">
                  <c:v>0.54100000000000004</c:v>
                </c:pt>
                <c:pt idx="541">
                  <c:v>0.54200000000000004</c:v>
                </c:pt>
                <c:pt idx="542">
                  <c:v>0.54300000000000004</c:v>
                </c:pt>
                <c:pt idx="543">
                  <c:v>0.54400000000000004</c:v>
                </c:pt>
                <c:pt idx="544">
                  <c:v>0.54500000000000004</c:v>
                </c:pt>
                <c:pt idx="545">
                  <c:v>0.54600000000000004</c:v>
                </c:pt>
                <c:pt idx="546">
                  <c:v>0.54700000000000004</c:v>
                </c:pt>
                <c:pt idx="547">
                  <c:v>0.54800000000000004</c:v>
                </c:pt>
                <c:pt idx="548">
                  <c:v>0.54900000000000004</c:v>
                </c:pt>
                <c:pt idx="549">
                  <c:v>0.55000000000000004</c:v>
                </c:pt>
                <c:pt idx="550">
                  <c:v>0.55100000000000005</c:v>
                </c:pt>
                <c:pt idx="551">
                  <c:v>0.55200000000000005</c:v>
                </c:pt>
                <c:pt idx="552">
                  <c:v>0.55300000000000005</c:v>
                </c:pt>
                <c:pt idx="553">
                  <c:v>0.55400000000000005</c:v>
                </c:pt>
                <c:pt idx="554">
                  <c:v>0.55500000000000005</c:v>
                </c:pt>
                <c:pt idx="555">
                  <c:v>0.55600000000000005</c:v>
                </c:pt>
                <c:pt idx="556">
                  <c:v>0.55700000000000005</c:v>
                </c:pt>
                <c:pt idx="557">
                  <c:v>0.55800000000000005</c:v>
                </c:pt>
                <c:pt idx="558">
                  <c:v>0.55900000000000005</c:v>
                </c:pt>
                <c:pt idx="559">
                  <c:v>0.56000000000000005</c:v>
                </c:pt>
                <c:pt idx="560">
                  <c:v>0.56100000000000005</c:v>
                </c:pt>
                <c:pt idx="561">
                  <c:v>0.56200000000000006</c:v>
                </c:pt>
                <c:pt idx="562">
                  <c:v>0.56299999999999994</c:v>
                </c:pt>
                <c:pt idx="563">
                  <c:v>0.56399999999999995</c:v>
                </c:pt>
                <c:pt idx="564">
                  <c:v>0.56499999999999995</c:v>
                </c:pt>
                <c:pt idx="565">
                  <c:v>0.56599999999999995</c:v>
                </c:pt>
                <c:pt idx="566">
                  <c:v>0.56699999999999995</c:v>
                </c:pt>
                <c:pt idx="567">
                  <c:v>0.56799999999999995</c:v>
                </c:pt>
                <c:pt idx="568">
                  <c:v>0.56899999999999995</c:v>
                </c:pt>
                <c:pt idx="569">
                  <c:v>0.56999999999999995</c:v>
                </c:pt>
                <c:pt idx="570">
                  <c:v>0.57099999999999995</c:v>
                </c:pt>
                <c:pt idx="571">
                  <c:v>0.57199999999999995</c:v>
                </c:pt>
                <c:pt idx="572">
                  <c:v>0.57299999999999995</c:v>
                </c:pt>
                <c:pt idx="573">
                  <c:v>0.57399999999999995</c:v>
                </c:pt>
                <c:pt idx="574">
                  <c:v>0.57499999999999996</c:v>
                </c:pt>
                <c:pt idx="575">
                  <c:v>0.57599999999999996</c:v>
                </c:pt>
                <c:pt idx="576">
                  <c:v>0.57699999999999996</c:v>
                </c:pt>
                <c:pt idx="577">
                  <c:v>0.57799999999999996</c:v>
                </c:pt>
                <c:pt idx="578">
                  <c:v>0.57899999999999996</c:v>
                </c:pt>
                <c:pt idx="579">
                  <c:v>0.57999999999999996</c:v>
                </c:pt>
                <c:pt idx="580">
                  <c:v>0.58099999999999996</c:v>
                </c:pt>
                <c:pt idx="581">
                  <c:v>0.58199999999999996</c:v>
                </c:pt>
                <c:pt idx="582">
                  <c:v>0.58299999999999996</c:v>
                </c:pt>
                <c:pt idx="583">
                  <c:v>0.58399999999999996</c:v>
                </c:pt>
                <c:pt idx="584">
                  <c:v>0.58499999999999996</c:v>
                </c:pt>
                <c:pt idx="585">
                  <c:v>0.58599999999999997</c:v>
                </c:pt>
                <c:pt idx="586">
                  <c:v>0.58699999999999997</c:v>
                </c:pt>
                <c:pt idx="587">
                  <c:v>0.58799999999999997</c:v>
                </c:pt>
                <c:pt idx="588">
                  <c:v>0.58899999999999997</c:v>
                </c:pt>
                <c:pt idx="589">
                  <c:v>0.59</c:v>
                </c:pt>
                <c:pt idx="590">
                  <c:v>0.59099999999999997</c:v>
                </c:pt>
                <c:pt idx="591">
                  <c:v>0.59199999999999997</c:v>
                </c:pt>
                <c:pt idx="592">
                  <c:v>0.59299999999999997</c:v>
                </c:pt>
                <c:pt idx="593">
                  <c:v>0.59399999999999997</c:v>
                </c:pt>
                <c:pt idx="594">
                  <c:v>0.59499999999999997</c:v>
                </c:pt>
                <c:pt idx="595">
                  <c:v>0.59599999999999997</c:v>
                </c:pt>
                <c:pt idx="596">
                  <c:v>0.59699999999999998</c:v>
                </c:pt>
                <c:pt idx="597">
                  <c:v>0.59799999999999998</c:v>
                </c:pt>
                <c:pt idx="598">
                  <c:v>0.59899999999999998</c:v>
                </c:pt>
                <c:pt idx="599">
                  <c:v>0.6</c:v>
                </c:pt>
                <c:pt idx="600">
                  <c:v>0.60099999999999998</c:v>
                </c:pt>
                <c:pt idx="601">
                  <c:v>0.60199999999999998</c:v>
                </c:pt>
                <c:pt idx="602">
                  <c:v>0.60299999999999998</c:v>
                </c:pt>
                <c:pt idx="603">
                  <c:v>0.60399999999999998</c:v>
                </c:pt>
                <c:pt idx="604">
                  <c:v>0.60499999999999998</c:v>
                </c:pt>
                <c:pt idx="605">
                  <c:v>0.60599999999999998</c:v>
                </c:pt>
                <c:pt idx="606">
                  <c:v>0.60699999999999998</c:v>
                </c:pt>
                <c:pt idx="607">
                  <c:v>0.60799999999999998</c:v>
                </c:pt>
                <c:pt idx="608">
                  <c:v>0.60899999999999999</c:v>
                </c:pt>
                <c:pt idx="609">
                  <c:v>0.61</c:v>
                </c:pt>
                <c:pt idx="610">
                  <c:v>0.61099999999999999</c:v>
                </c:pt>
                <c:pt idx="611">
                  <c:v>0.61199999999999999</c:v>
                </c:pt>
                <c:pt idx="612">
                  <c:v>0.61299999999999999</c:v>
                </c:pt>
                <c:pt idx="613">
                  <c:v>0.61399999999999999</c:v>
                </c:pt>
                <c:pt idx="614">
                  <c:v>0.61499999999999999</c:v>
                </c:pt>
                <c:pt idx="615">
                  <c:v>0.61599999999999999</c:v>
                </c:pt>
                <c:pt idx="616">
                  <c:v>0.61699999999999999</c:v>
                </c:pt>
                <c:pt idx="617">
                  <c:v>0.61799999999999999</c:v>
                </c:pt>
                <c:pt idx="618">
                  <c:v>0.61899999999999999</c:v>
                </c:pt>
                <c:pt idx="619">
                  <c:v>0.62</c:v>
                </c:pt>
                <c:pt idx="620">
                  <c:v>0.621</c:v>
                </c:pt>
                <c:pt idx="621">
                  <c:v>0.622</c:v>
                </c:pt>
                <c:pt idx="622">
                  <c:v>0.623</c:v>
                </c:pt>
                <c:pt idx="623">
                  <c:v>0.624</c:v>
                </c:pt>
                <c:pt idx="624">
                  <c:v>0.625</c:v>
                </c:pt>
                <c:pt idx="625">
                  <c:v>0.626</c:v>
                </c:pt>
                <c:pt idx="626">
                  <c:v>0.627</c:v>
                </c:pt>
                <c:pt idx="627">
                  <c:v>0.628</c:v>
                </c:pt>
                <c:pt idx="628">
                  <c:v>0.629</c:v>
                </c:pt>
                <c:pt idx="629">
                  <c:v>0.63</c:v>
                </c:pt>
                <c:pt idx="630">
                  <c:v>0.63100000000000001</c:v>
                </c:pt>
                <c:pt idx="631">
                  <c:v>0.63200000000000001</c:v>
                </c:pt>
                <c:pt idx="632">
                  <c:v>0.63300000000000001</c:v>
                </c:pt>
                <c:pt idx="633">
                  <c:v>0.63400000000000001</c:v>
                </c:pt>
                <c:pt idx="634">
                  <c:v>0.63500000000000001</c:v>
                </c:pt>
                <c:pt idx="635">
                  <c:v>0.63600000000000001</c:v>
                </c:pt>
                <c:pt idx="636">
                  <c:v>0.63700000000000001</c:v>
                </c:pt>
                <c:pt idx="637">
                  <c:v>0.63800000000000001</c:v>
                </c:pt>
                <c:pt idx="638">
                  <c:v>0.63900000000000001</c:v>
                </c:pt>
                <c:pt idx="639">
                  <c:v>0.64</c:v>
                </c:pt>
                <c:pt idx="640">
                  <c:v>0.64100000000000001</c:v>
                </c:pt>
                <c:pt idx="641">
                  <c:v>0.64200000000000002</c:v>
                </c:pt>
                <c:pt idx="642">
                  <c:v>0.64300000000000002</c:v>
                </c:pt>
                <c:pt idx="643">
                  <c:v>0.64400000000000002</c:v>
                </c:pt>
                <c:pt idx="644">
                  <c:v>0.64500000000000002</c:v>
                </c:pt>
                <c:pt idx="645">
                  <c:v>0.64600000000000002</c:v>
                </c:pt>
                <c:pt idx="646">
                  <c:v>0.64700000000000002</c:v>
                </c:pt>
                <c:pt idx="647">
                  <c:v>0.64800000000000002</c:v>
                </c:pt>
                <c:pt idx="648">
                  <c:v>0.64900000000000002</c:v>
                </c:pt>
                <c:pt idx="649">
                  <c:v>0.65</c:v>
                </c:pt>
                <c:pt idx="650">
                  <c:v>0.65100000000000002</c:v>
                </c:pt>
                <c:pt idx="651">
                  <c:v>0.65200000000000002</c:v>
                </c:pt>
                <c:pt idx="652">
                  <c:v>0.65300000000000002</c:v>
                </c:pt>
                <c:pt idx="653">
                  <c:v>0.65400000000000003</c:v>
                </c:pt>
                <c:pt idx="654">
                  <c:v>0.65500000000000003</c:v>
                </c:pt>
                <c:pt idx="655">
                  <c:v>0.65600000000000003</c:v>
                </c:pt>
                <c:pt idx="656">
                  <c:v>0.65700000000000003</c:v>
                </c:pt>
                <c:pt idx="657">
                  <c:v>0.65800000000000003</c:v>
                </c:pt>
                <c:pt idx="658">
                  <c:v>0.65900000000000003</c:v>
                </c:pt>
                <c:pt idx="659">
                  <c:v>0.66</c:v>
                </c:pt>
                <c:pt idx="660">
                  <c:v>0.66100000000000003</c:v>
                </c:pt>
                <c:pt idx="661">
                  <c:v>0.66200000000000003</c:v>
                </c:pt>
                <c:pt idx="662">
                  <c:v>0.66300000000000003</c:v>
                </c:pt>
                <c:pt idx="663">
                  <c:v>0.66400000000000003</c:v>
                </c:pt>
                <c:pt idx="664">
                  <c:v>0.66500000000000004</c:v>
                </c:pt>
                <c:pt idx="665">
                  <c:v>0.66600000000000004</c:v>
                </c:pt>
                <c:pt idx="666">
                  <c:v>0.66700000000000004</c:v>
                </c:pt>
                <c:pt idx="667">
                  <c:v>0.66800000000000004</c:v>
                </c:pt>
                <c:pt idx="668">
                  <c:v>0.66900000000000004</c:v>
                </c:pt>
                <c:pt idx="669">
                  <c:v>0.67</c:v>
                </c:pt>
                <c:pt idx="670">
                  <c:v>0.67100000000000004</c:v>
                </c:pt>
                <c:pt idx="671">
                  <c:v>0.67200000000000004</c:v>
                </c:pt>
                <c:pt idx="672">
                  <c:v>0.67300000000000004</c:v>
                </c:pt>
                <c:pt idx="673">
                  <c:v>0.67400000000000004</c:v>
                </c:pt>
                <c:pt idx="674">
                  <c:v>0.67500000000000004</c:v>
                </c:pt>
                <c:pt idx="675">
                  <c:v>0.67600000000000005</c:v>
                </c:pt>
                <c:pt idx="676">
                  <c:v>0.67700000000000005</c:v>
                </c:pt>
                <c:pt idx="677">
                  <c:v>0.67800000000000005</c:v>
                </c:pt>
                <c:pt idx="678">
                  <c:v>0.67900000000000005</c:v>
                </c:pt>
                <c:pt idx="679">
                  <c:v>0.68</c:v>
                </c:pt>
                <c:pt idx="680">
                  <c:v>0.68100000000000005</c:v>
                </c:pt>
                <c:pt idx="681">
                  <c:v>0.68200000000000005</c:v>
                </c:pt>
                <c:pt idx="682">
                  <c:v>0.68300000000000005</c:v>
                </c:pt>
                <c:pt idx="683">
                  <c:v>0.68400000000000005</c:v>
                </c:pt>
                <c:pt idx="684">
                  <c:v>0.68500000000000005</c:v>
                </c:pt>
                <c:pt idx="685">
                  <c:v>0.68600000000000005</c:v>
                </c:pt>
                <c:pt idx="686">
                  <c:v>0.68700000000000006</c:v>
                </c:pt>
                <c:pt idx="687">
                  <c:v>0.68799999999999994</c:v>
                </c:pt>
                <c:pt idx="688">
                  <c:v>0.68899999999999995</c:v>
                </c:pt>
                <c:pt idx="689">
                  <c:v>0.69</c:v>
                </c:pt>
                <c:pt idx="690">
                  <c:v>0.69099999999999995</c:v>
                </c:pt>
                <c:pt idx="691">
                  <c:v>0.69199999999999995</c:v>
                </c:pt>
                <c:pt idx="692">
                  <c:v>0.69299999999999995</c:v>
                </c:pt>
                <c:pt idx="693">
                  <c:v>0.69399999999999995</c:v>
                </c:pt>
                <c:pt idx="694">
                  <c:v>0.69499999999999995</c:v>
                </c:pt>
                <c:pt idx="695">
                  <c:v>0.69599999999999995</c:v>
                </c:pt>
                <c:pt idx="696">
                  <c:v>0.69699999999999995</c:v>
                </c:pt>
                <c:pt idx="697">
                  <c:v>0.69799999999999995</c:v>
                </c:pt>
                <c:pt idx="698">
                  <c:v>0.69899999999999995</c:v>
                </c:pt>
                <c:pt idx="699">
                  <c:v>0.7</c:v>
                </c:pt>
                <c:pt idx="700">
                  <c:v>0.70099999999999996</c:v>
                </c:pt>
                <c:pt idx="701">
                  <c:v>0.70199999999999996</c:v>
                </c:pt>
                <c:pt idx="702">
                  <c:v>0.70299999999999996</c:v>
                </c:pt>
                <c:pt idx="703">
                  <c:v>0.70399999999999996</c:v>
                </c:pt>
                <c:pt idx="704">
                  <c:v>0.70499999999999996</c:v>
                </c:pt>
                <c:pt idx="705">
                  <c:v>0.70599999999999996</c:v>
                </c:pt>
                <c:pt idx="706">
                  <c:v>0.70699999999999996</c:v>
                </c:pt>
                <c:pt idx="707">
                  <c:v>0.70799999999999996</c:v>
                </c:pt>
                <c:pt idx="708">
                  <c:v>0.70899999999999996</c:v>
                </c:pt>
                <c:pt idx="709">
                  <c:v>0.71</c:v>
                </c:pt>
                <c:pt idx="710">
                  <c:v>0.71099999999999997</c:v>
                </c:pt>
                <c:pt idx="711">
                  <c:v>0.71199999999999997</c:v>
                </c:pt>
                <c:pt idx="712">
                  <c:v>0.71299999999999997</c:v>
                </c:pt>
                <c:pt idx="713">
                  <c:v>0.71399999999999997</c:v>
                </c:pt>
                <c:pt idx="714">
                  <c:v>0.71499999999999997</c:v>
                </c:pt>
                <c:pt idx="715">
                  <c:v>0.71599999999999997</c:v>
                </c:pt>
                <c:pt idx="716">
                  <c:v>0.71699999999999997</c:v>
                </c:pt>
                <c:pt idx="717">
                  <c:v>0.71799999999999997</c:v>
                </c:pt>
                <c:pt idx="718">
                  <c:v>0.71899999999999997</c:v>
                </c:pt>
                <c:pt idx="719">
                  <c:v>0.72</c:v>
                </c:pt>
                <c:pt idx="720">
                  <c:v>0.72099999999999997</c:v>
                </c:pt>
                <c:pt idx="721">
                  <c:v>0.72199999999999998</c:v>
                </c:pt>
                <c:pt idx="722">
                  <c:v>0.72299999999999998</c:v>
                </c:pt>
                <c:pt idx="723">
                  <c:v>0.72399999999999998</c:v>
                </c:pt>
                <c:pt idx="724">
                  <c:v>0.72499999999999998</c:v>
                </c:pt>
                <c:pt idx="725">
                  <c:v>0.72599999999999998</c:v>
                </c:pt>
                <c:pt idx="726">
                  <c:v>0.72699999999999998</c:v>
                </c:pt>
                <c:pt idx="727">
                  <c:v>0.72799999999999998</c:v>
                </c:pt>
                <c:pt idx="728">
                  <c:v>0.72899999999999998</c:v>
                </c:pt>
                <c:pt idx="729">
                  <c:v>0.73</c:v>
                </c:pt>
                <c:pt idx="730">
                  <c:v>0.73099999999999998</c:v>
                </c:pt>
                <c:pt idx="731">
                  <c:v>0.73199999999999998</c:v>
                </c:pt>
                <c:pt idx="732">
                  <c:v>0.73299999999999998</c:v>
                </c:pt>
                <c:pt idx="733">
                  <c:v>0.73399999999999999</c:v>
                </c:pt>
                <c:pt idx="734">
                  <c:v>0.73499999999999999</c:v>
                </c:pt>
                <c:pt idx="735">
                  <c:v>0.73599999999999999</c:v>
                </c:pt>
                <c:pt idx="736">
                  <c:v>0.73699999999999999</c:v>
                </c:pt>
                <c:pt idx="737">
                  <c:v>0.73799999999999999</c:v>
                </c:pt>
                <c:pt idx="738">
                  <c:v>0.73899999999999999</c:v>
                </c:pt>
                <c:pt idx="739">
                  <c:v>0.74</c:v>
                </c:pt>
                <c:pt idx="740">
                  <c:v>0.74099999999999999</c:v>
                </c:pt>
                <c:pt idx="741">
                  <c:v>0.74199999999999999</c:v>
                </c:pt>
                <c:pt idx="742">
                  <c:v>0.74299999999999999</c:v>
                </c:pt>
                <c:pt idx="743">
                  <c:v>0.74399999999999999</c:v>
                </c:pt>
                <c:pt idx="744">
                  <c:v>0.745</c:v>
                </c:pt>
                <c:pt idx="745">
                  <c:v>0.746</c:v>
                </c:pt>
                <c:pt idx="746">
                  <c:v>0.747</c:v>
                </c:pt>
                <c:pt idx="747">
                  <c:v>0.748</c:v>
                </c:pt>
                <c:pt idx="748">
                  <c:v>0.749</c:v>
                </c:pt>
                <c:pt idx="749">
                  <c:v>0.75</c:v>
                </c:pt>
                <c:pt idx="750">
                  <c:v>0.751</c:v>
                </c:pt>
                <c:pt idx="751">
                  <c:v>0.752</c:v>
                </c:pt>
                <c:pt idx="752">
                  <c:v>0.753</c:v>
                </c:pt>
                <c:pt idx="753">
                  <c:v>0.754</c:v>
                </c:pt>
                <c:pt idx="754">
                  <c:v>0.755</c:v>
                </c:pt>
                <c:pt idx="755">
                  <c:v>0.75600000000000001</c:v>
                </c:pt>
                <c:pt idx="756">
                  <c:v>0.75700000000000001</c:v>
                </c:pt>
                <c:pt idx="757">
                  <c:v>0.75800000000000001</c:v>
                </c:pt>
                <c:pt idx="758">
                  <c:v>0.75900000000000001</c:v>
                </c:pt>
                <c:pt idx="759">
                  <c:v>0.76</c:v>
                </c:pt>
                <c:pt idx="760">
                  <c:v>0.76100000000000001</c:v>
                </c:pt>
                <c:pt idx="761">
                  <c:v>0.76200000000000001</c:v>
                </c:pt>
                <c:pt idx="762">
                  <c:v>0.76300000000000001</c:v>
                </c:pt>
                <c:pt idx="763">
                  <c:v>0.76400000000000001</c:v>
                </c:pt>
                <c:pt idx="764">
                  <c:v>0.76500000000000001</c:v>
                </c:pt>
                <c:pt idx="765">
                  <c:v>0.76600000000000001</c:v>
                </c:pt>
                <c:pt idx="766">
                  <c:v>0.76700000000000002</c:v>
                </c:pt>
                <c:pt idx="767">
                  <c:v>0.76800000000000002</c:v>
                </c:pt>
                <c:pt idx="768">
                  <c:v>0.76900000000000002</c:v>
                </c:pt>
                <c:pt idx="769">
                  <c:v>0.77</c:v>
                </c:pt>
                <c:pt idx="770">
                  <c:v>0.77100000000000002</c:v>
                </c:pt>
                <c:pt idx="771">
                  <c:v>0.77200000000000002</c:v>
                </c:pt>
                <c:pt idx="772">
                  <c:v>0.77300000000000002</c:v>
                </c:pt>
                <c:pt idx="773">
                  <c:v>0.77400000000000002</c:v>
                </c:pt>
                <c:pt idx="774">
                  <c:v>0.77500000000000002</c:v>
                </c:pt>
                <c:pt idx="775">
                  <c:v>0.77600000000000002</c:v>
                </c:pt>
                <c:pt idx="776">
                  <c:v>0.77700000000000002</c:v>
                </c:pt>
                <c:pt idx="777">
                  <c:v>0.77800000000000002</c:v>
                </c:pt>
                <c:pt idx="778">
                  <c:v>0.77900000000000003</c:v>
                </c:pt>
                <c:pt idx="779">
                  <c:v>0.78</c:v>
                </c:pt>
                <c:pt idx="780">
                  <c:v>0.78100000000000003</c:v>
                </c:pt>
                <c:pt idx="781">
                  <c:v>0.78200000000000003</c:v>
                </c:pt>
                <c:pt idx="782">
                  <c:v>0.78300000000000003</c:v>
                </c:pt>
                <c:pt idx="783">
                  <c:v>0.78400000000000003</c:v>
                </c:pt>
                <c:pt idx="784">
                  <c:v>0.78500000000000003</c:v>
                </c:pt>
                <c:pt idx="785">
                  <c:v>0.78600000000000003</c:v>
                </c:pt>
                <c:pt idx="786">
                  <c:v>0.78700000000000003</c:v>
                </c:pt>
                <c:pt idx="787">
                  <c:v>0.78800000000000003</c:v>
                </c:pt>
                <c:pt idx="788">
                  <c:v>0.78900000000000003</c:v>
                </c:pt>
                <c:pt idx="789">
                  <c:v>0.79</c:v>
                </c:pt>
                <c:pt idx="790">
                  <c:v>0.79100000000000004</c:v>
                </c:pt>
                <c:pt idx="791">
                  <c:v>0.79200000000000004</c:v>
                </c:pt>
                <c:pt idx="792">
                  <c:v>0.79300000000000004</c:v>
                </c:pt>
                <c:pt idx="793">
                  <c:v>0.79400000000000004</c:v>
                </c:pt>
                <c:pt idx="794">
                  <c:v>0.79500000000000004</c:v>
                </c:pt>
                <c:pt idx="795">
                  <c:v>0.79600000000000004</c:v>
                </c:pt>
                <c:pt idx="796">
                  <c:v>0.79700000000000004</c:v>
                </c:pt>
                <c:pt idx="797">
                  <c:v>0.79800000000000004</c:v>
                </c:pt>
                <c:pt idx="798">
                  <c:v>0.79900000000000004</c:v>
                </c:pt>
                <c:pt idx="799">
                  <c:v>0.8</c:v>
                </c:pt>
                <c:pt idx="800">
                  <c:v>0.80100000000000005</c:v>
                </c:pt>
                <c:pt idx="801">
                  <c:v>0.80200000000000005</c:v>
                </c:pt>
                <c:pt idx="802">
                  <c:v>0.80300000000000005</c:v>
                </c:pt>
                <c:pt idx="803">
                  <c:v>0.80400000000000005</c:v>
                </c:pt>
                <c:pt idx="804">
                  <c:v>0.80500000000000005</c:v>
                </c:pt>
                <c:pt idx="805">
                  <c:v>0.80600000000000005</c:v>
                </c:pt>
                <c:pt idx="806">
                  <c:v>0.80700000000000005</c:v>
                </c:pt>
                <c:pt idx="807">
                  <c:v>0.80800000000000005</c:v>
                </c:pt>
                <c:pt idx="808">
                  <c:v>0.80900000000000005</c:v>
                </c:pt>
                <c:pt idx="809">
                  <c:v>0.81</c:v>
                </c:pt>
                <c:pt idx="810">
                  <c:v>0.81100000000000005</c:v>
                </c:pt>
                <c:pt idx="811">
                  <c:v>0.81200000000000006</c:v>
                </c:pt>
                <c:pt idx="812">
                  <c:v>0.81299999999999994</c:v>
                </c:pt>
                <c:pt idx="813">
                  <c:v>0.81399999999999995</c:v>
                </c:pt>
                <c:pt idx="814">
                  <c:v>0.81499999999999995</c:v>
                </c:pt>
                <c:pt idx="815">
                  <c:v>0.81599999999999995</c:v>
                </c:pt>
                <c:pt idx="816">
                  <c:v>0.81699999999999995</c:v>
                </c:pt>
                <c:pt idx="817">
                  <c:v>0.81799999999999995</c:v>
                </c:pt>
                <c:pt idx="818">
                  <c:v>0.81899999999999995</c:v>
                </c:pt>
                <c:pt idx="819">
                  <c:v>0.82</c:v>
                </c:pt>
                <c:pt idx="820">
                  <c:v>0.82099999999999995</c:v>
                </c:pt>
                <c:pt idx="821">
                  <c:v>0.82199999999999995</c:v>
                </c:pt>
                <c:pt idx="822">
                  <c:v>0.82299999999999995</c:v>
                </c:pt>
                <c:pt idx="823">
                  <c:v>0.82399999999999995</c:v>
                </c:pt>
                <c:pt idx="824">
                  <c:v>0.82499999999999996</c:v>
                </c:pt>
                <c:pt idx="825">
                  <c:v>0.82599999999999996</c:v>
                </c:pt>
                <c:pt idx="826">
                  <c:v>0.82699999999999996</c:v>
                </c:pt>
                <c:pt idx="827">
                  <c:v>0.82799999999999996</c:v>
                </c:pt>
                <c:pt idx="828">
                  <c:v>0.82899999999999996</c:v>
                </c:pt>
                <c:pt idx="829">
                  <c:v>0.83</c:v>
                </c:pt>
                <c:pt idx="830">
                  <c:v>0.83099999999999996</c:v>
                </c:pt>
                <c:pt idx="831">
                  <c:v>0.83199999999999996</c:v>
                </c:pt>
                <c:pt idx="832">
                  <c:v>0.83299999999999996</c:v>
                </c:pt>
                <c:pt idx="833">
                  <c:v>0.83399999999999996</c:v>
                </c:pt>
                <c:pt idx="834">
                  <c:v>0.83499999999999996</c:v>
                </c:pt>
                <c:pt idx="835">
                  <c:v>0.83599999999999997</c:v>
                </c:pt>
                <c:pt idx="836">
                  <c:v>0.83699999999999997</c:v>
                </c:pt>
                <c:pt idx="837">
                  <c:v>0.83799999999999997</c:v>
                </c:pt>
                <c:pt idx="838">
                  <c:v>0.83899999999999997</c:v>
                </c:pt>
                <c:pt idx="839">
                  <c:v>0.84</c:v>
                </c:pt>
                <c:pt idx="840">
                  <c:v>0.84099999999999997</c:v>
                </c:pt>
                <c:pt idx="841">
                  <c:v>0.84199999999999997</c:v>
                </c:pt>
                <c:pt idx="842">
                  <c:v>0.84299999999999997</c:v>
                </c:pt>
                <c:pt idx="843">
                  <c:v>0.84399999999999997</c:v>
                </c:pt>
                <c:pt idx="844">
                  <c:v>0.84499999999999997</c:v>
                </c:pt>
                <c:pt idx="845">
                  <c:v>0.84599999999999997</c:v>
                </c:pt>
                <c:pt idx="846">
                  <c:v>0.84699999999999998</c:v>
                </c:pt>
                <c:pt idx="847">
                  <c:v>0.84799999999999998</c:v>
                </c:pt>
                <c:pt idx="848">
                  <c:v>0.84899999999999998</c:v>
                </c:pt>
                <c:pt idx="849">
                  <c:v>0.85</c:v>
                </c:pt>
                <c:pt idx="850">
                  <c:v>0.85099999999999998</c:v>
                </c:pt>
                <c:pt idx="851">
                  <c:v>0.85199999999999998</c:v>
                </c:pt>
                <c:pt idx="852">
                  <c:v>0.85299999999999998</c:v>
                </c:pt>
                <c:pt idx="853">
                  <c:v>0.85399999999999998</c:v>
                </c:pt>
                <c:pt idx="854">
                  <c:v>0.85499999999999998</c:v>
                </c:pt>
                <c:pt idx="855">
                  <c:v>0.85599999999999998</c:v>
                </c:pt>
                <c:pt idx="856">
                  <c:v>0.85699999999999998</c:v>
                </c:pt>
                <c:pt idx="857">
                  <c:v>0.85799999999999998</c:v>
                </c:pt>
                <c:pt idx="858">
                  <c:v>0.85899999999999999</c:v>
                </c:pt>
                <c:pt idx="859">
                  <c:v>0.86</c:v>
                </c:pt>
                <c:pt idx="860">
                  <c:v>0.86099999999999999</c:v>
                </c:pt>
                <c:pt idx="861">
                  <c:v>0.86199999999999999</c:v>
                </c:pt>
                <c:pt idx="862">
                  <c:v>0.86299999999999999</c:v>
                </c:pt>
                <c:pt idx="863">
                  <c:v>0.86399999999999999</c:v>
                </c:pt>
                <c:pt idx="864">
                  <c:v>0.86499999999999999</c:v>
                </c:pt>
                <c:pt idx="865">
                  <c:v>0.86599999999999999</c:v>
                </c:pt>
                <c:pt idx="866">
                  <c:v>0.86699999999999999</c:v>
                </c:pt>
                <c:pt idx="867">
                  <c:v>0.86799999999999999</c:v>
                </c:pt>
                <c:pt idx="868">
                  <c:v>0.86899999999999999</c:v>
                </c:pt>
                <c:pt idx="869">
                  <c:v>0.87</c:v>
                </c:pt>
                <c:pt idx="870">
                  <c:v>0.871</c:v>
                </c:pt>
                <c:pt idx="871">
                  <c:v>0.872</c:v>
                </c:pt>
                <c:pt idx="872">
                  <c:v>0.873</c:v>
                </c:pt>
                <c:pt idx="873">
                  <c:v>0.874</c:v>
                </c:pt>
                <c:pt idx="874">
                  <c:v>0.875</c:v>
                </c:pt>
                <c:pt idx="875">
                  <c:v>0.876</c:v>
                </c:pt>
                <c:pt idx="876">
                  <c:v>0.877</c:v>
                </c:pt>
                <c:pt idx="877">
                  <c:v>0.878</c:v>
                </c:pt>
                <c:pt idx="878">
                  <c:v>0.879</c:v>
                </c:pt>
                <c:pt idx="879">
                  <c:v>0.88</c:v>
                </c:pt>
                <c:pt idx="880">
                  <c:v>0.88100000000000001</c:v>
                </c:pt>
                <c:pt idx="881">
                  <c:v>0.88200000000000001</c:v>
                </c:pt>
                <c:pt idx="882">
                  <c:v>0.88300000000000001</c:v>
                </c:pt>
                <c:pt idx="883">
                  <c:v>0.88400000000000001</c:v>
                </c:pt>
                <c:pt idx="884">
                  <c:v>0.88500000000000001</c:v>
                </c:pt>
                <c:pt idx="885">
                  <c:v>0.88600000000000001</c:v>
                </c:pt>
                <c:pt idx="886">
                  <c:v>0.88700000000000001</c:v>
                </c:pt>
                <c:pt idx="887">
                  <c:v>0.88800000000000001</c:v>
                </c:pt>
                <c:pt idx="888">
                  <c:v>0.88900000000000001</c:v>
                </c:pt>
                <c:pt idx="889">
                  <c:v>0.89</c:v>
                </c:pt>
                <c:pt idx="890">
                  <c:v>0.89100000000000001</c:v>
                </c:pt>
                <c:pt idx="891">
                  <c:v>0.89200000000000002</c:v>
                </c:pt>
                <c:pt idx="892">
                  <c:v>0.89300000000000002</c:v>
                </c:pt>
                <c:pt idx="893">
                  <c:v>0.89400000000000002</c:v>
                </c:pt>
                <c:pt idx="894">
                  <c:v>0.89500000000000002</c:v>
                </c:pt>
                <c:pt idx="895">
                  <c:v>0.89600000000000002</c:v>
                </c:pt>
                <c:pt idx="896">
                  <c:v>0.89700000000000002</c:v>
                </c:pt>
                <c:pt idx="897">
                  <c:v>0.89800000000000002</c:v>
                </c:pt>
                <c:pt idx="898">
                  <c:v>0.89900000000000002</c:v>
                </c:pt>
                <c:pt idx="899">
                  <c:v>0.9</c:v>
                </c:pt>
                <c:pt idx="900">
                  <c:v>0.90100000000000002</c:v>
                </c:pt>
                <c:pt idx="901">
                  <c:v>0.90200000000000002</c:v>
                </c:pt>
                <c:pt idx="902">
                  <c:v>0.90300000000000002</c:v>
                </c:pt>
                <c:pt idx="903">
                  <c:v>0.90400000000000003</c:v>
                </c:pt>
                <c:pt idx="904">
                  <c:v>0.90500000000000003</c:v>
                </c:pt>
                <c:pt idx="905">
                  <c:v>0.90600000000000003</c:v>
                </c:pt>
                <c:pt idx="906">
                  <c:v>0.90700000000000003</c:v>
                </c:pt>
                <c:pt idx="907">
                  <c:v>0.90800000000000003</c:v>
                </c:pt>
                <c:pt idx="908">
                  <c:v>0.90900000000000003</c:v>
                </c:pt>
                <c:pt idx="909">
                  <c:v>0.91</c:v>
                </c:pt>
                <c:pt idx="910">
                  <c:v>0.91100000000000003</c:v>
                </c:pt>
                <c:pt idx="911">
                  <c:v>0.91200000000000003</c:v>
                </c:pt>
                <c:pt idx="912">
                  <c:v>0.91300000000000003</c:v>
                </c:pt>
                <c:pt idx="913">
                  <c:v>0.91400000000000003</c:v>
                </c:pt>
                <c:pt idx="914">
                  <c:v>0.91500000000000004</c:v>
                </c:pt>
                <c:pt idx="915">
                  <c:v>0.91600000000000004</c:v>
                </c:pt>
                <c:pt idx="916">
                  <c:v>0.91700000000000004</c:v>
                </c:pt>
                <c:pt idx="917">
                  <c:v>0.91800000000000004</c:v>
                </c:pt>
                <c:pt idx="918">
                  <c:v>0.91900000000000004</c:v>
                </c:pt>
                <c:pt idx="919">
                  <c:v>0.92</c:v>
                </c:pt>
                <c:pt idx="920">
                  <c:v>0.92100000000000004</c:v>
                </c:pt>
                <c:pt idx="921">
                  <c:v>0.92200000000000004</c:v>
                </c:pt>
                <c:pt idx="922">
                  <c:v>0.92300000000000004</c:v>
                </c:pt>
                <c:pt idx="923">
                  <c:v>0.92400000000000004</c:v>
                </c:pt>
                <c:pt idx="924">
                  <c:v>0.92500000000000004</c:v>
                </c:pt>
                <c:pt idx="925">
                  <c:v>0.92600000000000005</c:v>
                </c:pt>
                <c:pt idx="926">
                  <c:v>0.92700000000000005</c:v>
                </c:pt>
                <c:pt idx="927">
                  <c:v>0.92800000000000005</c:v>
                </c:pt>
                <c:pt idx="928">
                  <c:v>0.92900000000000005</c:v>
                </c:pt>
                <c:pt idx="929">
                  <c:v>0.93</c:v>
                </c:pt>
                <c:pt idx="930">
                  <c:v>0.93100000000000005</c:v>
                </c:pt>
                <c:pt idx="931">
                  <c:v>0.93200000000000005</c:v>
                </c:pt>
                <c:pt idx="932">
                  <c:v>0.93300000000000005</c:v>
                </c:pt>
                <c:pt idx="933">
                  <c:v>0.93400000000000005</c:v>
                </c:pt>
                <c:pt idx="934">
                  <c:v>0.93500000000000005</c:v>
                </c:pt>
                <c:pt idx="935">
                  <c:v>0.93600000000000005</c:v>
                </c:pt>
                <c:pt idx="936">
                  <c:v>0.93700000000000006</c:v>
                </c:pt>
                <c:pt idx="937">
                  <c:v>0.93799999999999994</c:v>
                </c:pt>
                <c:pt idx="938">
                  <c:v>0.93899999999999995</c:v>
                </c:pt>
                <c:pt idx="939">
                  <c:v>0.94</c:v>
                </c:pt>
                <c:pt idx="940">
                  <c:v>0.94099999999999995</c:v>
                </c:pt>
                <c:pt idx="941">
                  <c:v>0.94199999999999995</c:v>
                </c:pt>
                <c:pt idx="942">
                  <c:v>0.94299999999999995</c:v>
                </c:pt>
                <c:pt idx="943">
                  <c:v>0.94399999999999995</c:v>
                </c:pt>
                <c:pt idx="944">
                  <c:v>0.94499999999999995</c:v>
                </c:pt>
                <c:pt idx="945">
                  <c:v>0.94599999999999995</c:v>
                </c:pt>
                <c:pt idx="946">
                  <c:v>0.94699999999999995</c:v>
                </c:pt>
                <c:pt idx="947">
                  <c:v>0.94799999999999995</c:v>
                </c:pt>
                <c:pt idx="948">
                  <c:v>0.94899999999999995</c:v>
                </c:pt>
                <c:pt idx="949">
                  <c:v>0.95</c:v>
                </c:pt>
                <c:pt idx="950">
                  <c:v>0.95099999999999996</c:v>
                </c:pt>
                <c:pt idx="951">
                  <c:v>0.95199999999999996</c:v>
                </c:pt>
                <c:pt idx="952">
                  <c:v>0.95299999999999996</c:v>
                </c:pt>
                <c:pt idx="953">
                  <c:v>0.95399999999999996</c:v>
                </c:pt>
                <c:pt idx="954">
                  <c:v>0.95499999999999996</c:v>
                </c:pt>
                <c:pt idx="955">
                  <c:v>0.95599999999999996</c:v>
                </c:pt>
                <c:pt idx="956">
                  <c:v>0.95699999999999996</c:v>
                </c:pt>
                <c:pt idx="957">
                  <c:v>0.95799999999999996</c:v>
                </c:pt>
                <c:pt idx="958">
                  <c:v>0.95899999999999996</c:v>
                </c:pt>
                <c:pt idx="959">
                  <c:v>0.96</c:v>
                </c:pt>
                <c:pt idx="960">
                  <c:v>0.96099999999999997</c:v>
                </c:pt>
                <c:pt idx="961">
                  <c:v>0.96199999999999997</c:v>
                </c:pt>
                <c:pt idx="962">
                  <c:v>0.96299999999999997</c:v>
                </c:pt>
                <c:pt idx="963">
                  <c:v>0.96399999999999997</c:v>
                </c:pt>
                <c:pt idx="964">
                  <c:v>0.96499999999999997</c:v>
                </c:pt>
                <c:pt idx="965">
                  <c:v>0.96599999999999997</c:v>
                </c:pt>
                <c:pt idx="966">
                  <c:v>0.96699999999999997</c:v>
                </c:pt>
                <c:pt idx="967">
                  <c:v>0.96799999999999997</c:v>
                </c:pt>
                <c:pt idx="968">
                  <c:v>0.96899999999999997</c:v>
                </c:pt>
                <c:pt idx="969">
                  <c:v>0.97</c:v>
                </c:pt>
                <c:pt idx="970">
                  <c:v>0.97099999999999997</c:v>
                </c:pt>
                <c:pt idx="971">
                  <c:v>0.97199999999999998</c:v>
                </c:pt>
                <c:pt idx="972">
                  <c:v>0.97299999999999998</c:v>
                </c:pt>
                <c:pt idx="973">
                  <c:v>0.97399999999999998</c:v>
                </c:pt>
                <c:pt idx="974">
                  <c:v>0.97499999999999998</c:v>
                </c:pt>
                <c:pt idx="975">
                  <c:v>0.97599999999999998</c:v>
                </c:pt>
                <c:pt idx="976">
                  <c:v>0.97699999999999998</c:v>
                </c:pt>
                <c:pt idx="977">
                  <c:v>0.97799999999999998</c:v>
                </c:pt>
                <c:pt idx="978">
                  <c:v>0.97899999999999998</c:v>
                </c:pt>
                <c:pt idx="979">
                  <c:v>0.98</c:v>
                </c:pt>
                <c:pt idx="980">
                  <c:v>0.98099999999999998</c:v>
                </c:pt>
                <c:pt idx="981">
                  <c:v>0.98199999999999998</c:v>
                </c:pt>
                <c:pt idx="982">
                  <c:v>0.98299999999999998</c:v>
                </c:pt>
                <c:pt idx="983">
                  <c:v>0.98399999999999999</c:v>
                </c:pt>
                <c:pt idx="984">
                  <c:v>0.98499999999999999</c:v>
                </c:pt>
                <c:pt idx="985">
                  <c:v>0.98599999999999999</c:v>
                </c:pt>
                <c:pt idx="986">
                  <c:v>0.98699999999999999</c:v>
                </c:pt>
                <c:pt idx="987">
                  <c:v>0.98799999999999999</c:v>
                </c:pt>
                <c:pt idx="988">
                  <c:v>0.98899999999999999</c:v>
                </c:pt>
                <c:pt idx="989">
                  <c:v>0.99</c:v>
                </c:pt>
                <c:pt idx="990">
                  <c:v>0.99099999999999999</c:v>
                </c:pt>
                <c:pt idx="991">
                  <c:v>0.99199999999999999</c:v>
                </c:pt>
                <c:pt idx="992">
                  <c:v>0.99299999999999999</c:v>
                </c:pt>
                <c:pt idx="993">
                  <c:v>0.99399999999999999</c:v>
                </c:pt>
                <c:pt idx="994">
                  <c:v>0.995</c:v>
                </c:pt>
                <c:pt idx="995">
                  <c:v>0.996</c:v>
                </c:pt>
                <c:pt idx="996">
                  <c:v>0.997</c:v>
                </c:pt>
                <c:pt idx="997">
                  <c:v>0.998</c:v>
                </c:pt>
                <c:pt idx="998">
                  <c:v>0.999</c:v>
                </c:pt>
                <c:pt idx="999">
                  <c:v>1</c:v>
                </c:pt>
              </c:numCache>
            </c:numRef>
          </c:xVal>
          <c:yVal>
            <c:numRef>
              <c:f>CumulativeProbability!$B$2:$B$1003</c:f>
              <c:numCache>
                <c:formatCode>0.00%</c:formatCode>
                <c:ptCount val="1002"/>
                <c:pt idx="0">
                  <c:v>-2.6359454836251017E-2</c:v>
                </c:pt>
                <c:pt idx="1">
                  <c:v>-2.2703102841276634E-2</c:v>
                </c:pt>
                <c:pt idx="2">
                  <c:v>-1.9451305232179972E-2</c:v>
                </c:pt>
                <c:pt idx="3">
                  <c:v>-1.9137318692430738E-2</c:v>
                </c:pt>
                <c:pt idx="4">
                  <c:v>-1.8659053449399443E-2</c:v>
                </c:pt>
                <c:pt idx="5">
                  <c:v>-1.8650542143091031E-2</c:v>
                </c:pt>
                <c:pt idx="6">
                  <c:v>-1.827460162006056E-2</c:v>
                </c:pt>
                <c:pt idx="7">
                  <c:v>-1.8129232790242367E-2</c:v>
                </c:pt>
                <c:pt idx="8">
                  <c:v>-1.7863251102355759E-2</c:v>
                </c:pt>
                <c:pt idx="9">
                  <c:v>-1.6774782386856257E-2</c:v>
                </c:pt>
                <c:pt idx="10">
                  <c:v>-1.6766493157040596E-2</c:v>
                </c:pt>
                <c:pt idx="11">
                  <c:v>-1.6427053902371203E-2</c:v>
                </c:pt>
                <c:pt idx="12">
                  <c:v>-1.6288208359500178E-2</c:v>
                </c:pt>
                <c:pt idx="13">
                  <c:v>-1.6201162851704143E-2</c:v>
                </c:pt>
                <c:pt idx="14">
                  <c:v>-1.6174688431461748E-2</c:v>
                </c:pt>
                <c:pt idx="15">
                  <c:v>-1.5796679898255506E-2</c:v>
                </c:pt>
                <c:pt idx="16">
                  <c:v>-1.5180123242933274E-2</c:v>
                </c:pt>
                <c:pt idx="17">
                  <c:v>-1.5079133402014167E-2</c:v>
                </c:pt>
                <c:pt idx="18">
                  <c:v>-1.5077055947273377E-2</c:v>
                </c:pt>
                <c:pt idx="19">
                  <c:v>-1.4741413040223028E-2</c:v>
                </c:pt>
                <c:pt idx="20">
                  <c:v>-1.4734101130279065E-2</c:v>
                </c:pt>
                <c:pt idx="21">
                  <c:v>-1.4687363499514716E-2</c:v>
                </c:pt>
                <c:pt idx="22">
                  <c:v>-1.4581656332354198E-2</c:v>
                </c:pt>
                <c:pt idx="23">
                  <c:v>-1.4502207871611605E-2</c:v>
                </c:pt>
                <c:pt idx="24">
                  <c:v>-1.4482590705831244E-2</c:v>
                </c:pt>
                <c:pt idx="25">
                  <c:v>-1.443689191663855E-2</c:v>
                </c:pt>
                <c:pt idx="26">
                  <c:v>-1.4103130690866106E-2</c:v>
                </c:pt>
                <c:pt idx="27">
                  <c:v>-1.4006333054609632E-2</c:v>
                </c:pt>
                <c:pt idx="28">
                  <c:v>-1.3487016870697532E-2</c:v>
                </c:pt>
                <c:pt idx="29">
                  <c:v>-1.3475850776998533E-2</c:v>
                </c:pt>
                <c:pt idx="30">
                  <c:v>-1.3394014840736213E-2</c:v>
                </c:pt>
                <c:pt idx="31">
                  <c:v>-1.3267736823151188E-2</c:v>
                </c:pt>
                <c:pt idx="32">
                  <c:v>-1.3262779887071918E-2</c:v>
                </c:pt>
                <c:pt idx="33">
                  <c:v>-1.3056597542823734E-2</c:v>
                </c:pt>
                <c:pt idx="34">
                  <c:v>-1.2945718160124353E-2</c:v>
                </c:pt>
                <c:pt idx="35">
                  <c:v>-1.2817006735988623E-2</c:v>
                </c:pt>
                <c:pt idx="36">
                  <c:v>-1.2816592431288742E-2</c:v>
                </c:pt>
                <c:pt idx="37">
                  <c:v>-1.2786186591839166E-2</c:v>
                </c:pt>
                <c:pt idx="38">
                  <c:v>-1.2611047535612152E-2</c:v>
                </c:pt>
                <c:pt idx="39">
                  <c:v>-1.2525035272430318E-2</c:v>
                </c:pt>
                <c:pt idx="40">
                  <c:v>-1.2371773640731609E-2</c:v>
                </c:pt>
                <c:pt idx="41">
                  <c:v>-1.2269644472626462E-2</c:v>
                </c:pt>
                <c:pt idx="42">
                  <c:v>-1.2223152719273433E-2</c:v>
                </c:pt>
                <c:pt idx="43">
                  <c:v>-1.2050436786191221E-2</c:v>
                </c:pt>
                <c:pt idx="44">
                  <c:v>-1.2031946924407011E-2</c:v>
                </c:pt>
                <c:pt idx="45">
                  <c:v>-1.1910414735688546E-2</c:v>
                </c:pt>
                <c:pt idx="46">
                  <c:v>-1.1890573190799225E-2</c:v>
                </c:pt>
                <c:pt idx="47">
                  <c:v>-1.1814547659298791E-2</c:v>
                </c:pt>
                <c:pt idx="48">
                  <c:v>-1.1732438678403456E-2</c:v>
                </c:pt>
                <c:pt idx="49">
                  <c:v>-1.1381452246351675E-2</c:v>
                </c:pt>
                <c:pt idx="50">
                  <c:v>-1.1245695701597724E-2</c:v>
                </c:pt>
                <c:pt idx="51">
                  <c:v>-1.1088550025588839E-2</c:v>
                </c:pt>
                <c:pt idx="52">
                  <c:v>-1.1029726659022465E-2</c:v>
                </c:pt>
                <c:pt idx="53">
                  <c:v>-1.1021293595318782E-2</c:v>
                </c:pt>
                <c:pt idx="54">
                  <c:v>-1.0961493358500163E-2</c:v>
                </c:pt>
                <c:pt idx="55">
                  <c:v>-1.0910456780256261E-2</c:v>
                </c:pt>
                <c:pt idx="56">
                  <c:v>-1.0791287461566768E-2</c:v>
                </c:pt>
                <c:pt idx="57">
                  <c:v>-1.0704572977021987E-2</c:v>
                </c:pt>
                <c:pt idx="58">
                  <c:v>-1.0479938822781421E-2</c:v>
                </c:pt>
                <c:pt idx="59">
                  <c:v>-1.0477637296279485E-2</c:v>
                </c:pt>
                <c:pt idx="60">
                  <c:v>-1.0413822769546943E-2</c:v>
                </c:pt>
                <c:pt idx="61">
                  <c:v>-1.0402517030885461E-2</c:v>
                </c:pt>
                <c:pt idx="62">
                  <c:v>-1.0390834964817297E-2</c:v>
                </c:pt>
                <c:pt idx="63">
                  <c:v>-1.0370681423441885E-2</c:v>
                </c:pt>
                <c:pt idx="64">
                  <c:v>-1.0343870534996635E-2</c:v>
                </c:pt>
                <c:pt idx="65">
                  <c:v>-1.0298373539292416E-2</c:v>
                </c:pt>
                <c:pt idx="66">
                  <c:v>-1.0073193307030492E-2</c:v>
                </c:pt>
                <c:pt idx="67">
                  <c:v>-1.0027044807086938E-2</c:v>
                </c:pt>
                <c:pt idx="68">
                  <c:v>-9.9288868970409672E-3</c:v>
                </c:pt>
                <c:pt idx="69">
                  <c:v>-9.7602959354649022E-3</c:v>
                </c:pt>
                <c:pt idx="70">
                  <c:v>-9.7146874273278394E-3</c:v>
                </c:pt>
                <c:pt idx="71">
                  <c:v>-9.6874378636838676E-3</c:v>
                </c:pt>
                <c:pt idx="72">
                  <c:v>-9.6871388206205555E-3</c:v>
                </c:pt>
                <c:pt idx="73">
                  <c:v>-9.671493955965782E-3</c:v>
                </c:pt>
                <c:pt idx="74">
                  <c:v>-9.6683517652692563E-3</c:v>
                </c:pt>
                <c:pt idx="75">
                  <c:v>-9.6521879998049398E-3</c:v>
                </c:pt>
                <c:pt idx="76">
                  <c:v>-9.5354104648620597E-3</c:v>
                </c:pt>
                <c:pt idx="77">
                  <c:v>-9.4599446387116926E-3</c:v>
                </c:pt>
                <c:pt idx="78">
                  <c:v>-9.4363310326824879E-3</c:v>
                </c:pt>
                <c:pt idx="79">
                  <c:v>-9.3787013445409961E-3</c:v>
                </c:pt>
                <c:pt idx="80">
                  <c:v>-9.3346238059445197E-3</c:v>
                </c:pt>
                <c:pt idx="81">
                  <c:v>-9.289684693769118E-3</c:v>
                </c:pt>
                <c:pt idx="82">
                  <c:v>-9.2544322738676854E-3</c:v>
                </c:pt>
                <c:pt idx="83">
                  <c:v>-9.2247495800684698E-3</c:v>
                </c:pt>
                <c:pt idx="84">
                  <c:v>-9.2119508906174374E-3</c:v>
                </c:pt>
                <c:pt idx="85">
                  <c:v>-9.1624681006430286E-3</c:v>
                </c:pt>
                <c:pt idx="86">
                  <c:v>-9.1537871236568868E-3</c:v>
                </c:pt>
                <c:pt idx="87">
                  <c:v>-9.0734883507709307E-3</c:v>
                </c:pt>
                <c:pt idx="88">
                  <c:v>-9.0726231597643148E-3</c:v>
                </c:pt>
                <c:pt idx="89">
                  <c:v>-8.8920567247291471E-3</c:v>
                </c:pt>
                <c:pt idx="90">
                  <c:v>-8.8785654229929234E-3</c:v>
                </c:pt>
                <c:pt idx="91">
                  <c:v>-8.7758621913593959E-3</c:v>
                </c:pt>
                <c:pt idx="92">
                  <c:v>-8.6994394095152305E-3</c:v>
                </c:pt>
                <c:pt idx="93">
                  <c:v>-8.6506955998472135E-3</c:v>
                </c:pt>
                <c:pt idx="94">
                  <c:v>-8.5209567995068181E-3</c:v>
                </c:pt>
                <c:pt idx="95">
                  <c:v>-8.5147623931099981E-3</c:v>
                </c:pt>
                <c:pt idx="96">
                  <c:v>-8.461584686960899E-3</c:v>
                </c:pt>
                <c:pt idx="97">
                  <c:v>-8.4606880763051784E-3</c:v>
                </c:pt>
                <c:pt idx="98">
                  <c:v>-8.457793579752293E-3</c:v>
                </c:pt>
                <c:pt idx="99">
                  <c:v>-8.3536455407491328E-3</c:v>
                </c:pt>
                <c:pt idx="100">
                  <c:v>-8.3138642609446034E-3</c:v>
                </c:pt>
                <c:pt idx="101">
                  <c:v>-8.2847089486441927E-3</c:v>
                </c:pt>
                <c:pt idx="102">
                  <c:v>-8.2661969580370975E-3</c:v>
                </c:pt>
                <c:pt idx="103">
                  <c:v>-8.0721435453786627E-3</c:v>
                </c:pt>
                <c:pt idx="104">
                  <c:v>-7.8947335786052619E-3</c:v>
                </c:pt>
                <c:pt idx="105">
                  <c:v>-7.8844861390583443E-3</c:v>
                </c:pt>
                <c:pt idx="106">
                  <c:v>-7.8517595981798527E-3</c:v>
                </c:pt>
                <c:pt idx="107">
                  <c:v>-7.8472708604546693E-3</c:v>
                </c:pt>
                <c:pt idx="108">
                  <c:v>-7.6916372604742822E-3</c:v>
                </c:pt>
                <c:pt idx="109">
                  <c:v>-7.683383789572118E-3</c:v>
                </c:pt>
                <c:pt idx="110">
                  <c:v>-7.6760195068515946E-3</c:v>
                </c:pt>
                <c:pt idx="111">
                  <c:v>-7.6554162215682897E-3</c:v>
                </c:pt>
                <c:pt idx="112">
                  <c:v>-7.6438364448763174E-3</c:v>
                </c:pt>
                <c:pt idx="113">
                  <c:v>-7.6434615588619748E-3</c:v>
                </c:pt>
                <c:pt idx="114">
                  <c:v>-7.5568469930343829E-3</c:v>
                </c:pt>
                <c:pt idx="115">
                  <c:v>-7.5553432807408116E-3</c:v>
                </c:pt>
                <c:pt idx="116">
                  <c:v>-7.4826278735087293E-3</c:v>
                </c:pt>
                <c:pt idx="117">
                  <c:v>-7.3451013115095609E-3</c:v>
                </c:pt>
                <c:pt idx="118">
                  <c:v>-7.3395140585789109E-3</c:v>
                </c:pt>
                <c:pt idx="119">
                  <c:v>-7.2915030557586524E-3</c:v>
                </c:pt>
                <c:pt idx="120">
                  <c:v>-7.1791048754107356E-3</c:v>
                </c:pt>
                <c:pt idx="121">
                  <c:v>-7.1739313658634174E-3</c:v>
                </c:pt>
                <c:pt idx="122">
                  <c:v>-6.9853986264657442E-3</c:v>
                </c:pt>
                <c:pt idx="123">
                  <c:v>-6.9722190530386863E-3</c:v>
                </c:pt>
                <c:pt idx="124">
                  <c:v>-6.9109238926491345E-3</c:v>
                </c:pt>
                <c:pt idx="125">
                  <c:v>-6.9019760466276781E-3</c:v>
                </c:pt>
                <c:pt idx="126">
                  <c:v>-6.8756990629507131E-3</c:v>
                </c:pt>
                <c:pt idx="127">
                  <c:v>-6.8745349409982115E-3</c:v>
                </c:pt>
                <c:pt idx="128">
                  <c:v>-6.6467849835832871E-3</c:v>
                </c:pt>
                <c:pt idx="129">
                  <c:v>-6.6235466222276385E-3</c:v>
                </c:pt>
                <c:pt idx="130">
                  <c:v>-6.5052153207934005E-3</c:v>
                </c:pt>
                <c:pt idx="131">
                  <c:v>-6.5047543754570558E-3</c:v>
                </c:pt>
                <c:pt idx="132">
                  <c:v>-6.47622667997938E-3</c:v>
                </c:pt>
                <c:pt idx="133">
                  <c:v>-6.4555595233566354E-3</c:v>
                </c:pt>
                <c:pt idx="134">
                  <c:v>-6.430861028912771E-3</c:v>
                </c:pt>
                <c:pt idx="135">
                  <c:v>-6.4072032616503405E-3</c:v>
                </c:pt>
                <c:pt idx="136">
                  <c:v>-6.3368576427497159E-3</c:v>
                </c:pt>
                <c:pt idx="137">
                  <c:v>-6.3008613189738938E-3</c:v>
                </c:pt>
                <c:pt idx="138">
                  <c:v>-6.2565231539501998E-3</c:v>
                </c:pt>
                <c:pt idx="139">
                  <c:v>-6.244251327260919E-3</c:v>
                </c:pt>
                <c:pt idx="140">
                  <c:v>-6.178463768160336E-3</c:v>
                </c:pt>
                <c:pt idx="141">
                  <c:v>-6.146900508838482E-3</c:v>
                </c:pt>
                <c:pt idx="142">
                  <c:v>-6.1036236795457555E-3</c:v>
                </c:pt>
                <c:pt idx="143">
                  <c:v>-6.093647538407021E-3</c:v>
                </c:pt>
                <c:pt idx="144">
                  <c:v>-6.0790493661018186E-3</c:v>
                </c:pt>
                <c:pt idx="145">
                  <c:v>-6.0638494380269581E-3</c:v>
                </c:pt>
                <c:pt idx="146">
                  <c:v>-6.0322361783577971E-3</c:v>
                </c:pt>
                <c:pt idx="147">
                  <c:v>-6.0300885274668925E-3</c:v>
                </c:pt>
                <c:pt idx="148">
                  <c:v>-5.9975249511663442E-3</c:v>
                </c:pt>
                <c:pt idx="149">
                  <c:v>-5.9968047571636873E-3</c:v>
                </c:pt>
                <c:pt idx="150">
                  <c:v>-5.8211934242768937E-3</c:v>
                </c:pt>
                <c:pt idx="151">
                  <c:v>-5.7681285062115562E-3</c:v>
                </c:pt>
                <c:pt idx="152">
                  <c:v>-5.645308005027494E-3</c:v>
                </c:pt>
                <c:pt idx="153">
                  <c:v>-5.5690306687050661E-3</c:v>
                </c:pt>
                <c:pt idx="154">
                  <c:v>-5.566127920025643E-3</c:v>
                </c:pt>
                <c:pt idx="155">
                  <c:v>-5.511864103866837E-3</c:v>
                </c:pt>
                <c:pt idx="156">
                  <c:v>-5.4566497573373951E-3</c:v>
                </c:pt>
                <c:pt idx="157">
                  <c:v>-5.4107614068552579E-3</c:v>
                </c:pt>
                <c:pt idx="158">
                  <c:v>-5.3889915243735542E-3</c:v>
                </c:pt>
                <c:pt idx="159">
                  <c:v>-5.3294158494961996E-3</c:v>
                </c:pt>
                <c:pt idx="160">
                  <c:v>-5.3223032339690945E-3</c:v>
                </c:pt>
                <c:pt idx="161">
                  <c:v>-5.3214735705624516E-3</c:v>
                </c:pt>
                <c:pt idx="162">
                  <c:v>-5.2962086441136202E-3</c:v>
                </c:pt>
                <c:pt idx="163">
                  <c:v>-5.270160502100607E-3</c:v>
                </c:pt>
                <c:pt idx="164">
                  <c:v>-5.1790955133333982E-3</c:v>
                </c:pt>
                <c:pt idx="165">
                  <c:v>-5.1671658562668643E-3</c:v>
                </c:pt>
                <c:pt idx="166">
                  <c:v>-5.1140694352974636E-3</c:v>
                </c:pt>
                <c:pt idx="167">
                  <c:v>-5.0651476797314299E-3</c:v>
                </c:pt>
                <c:pt idx="168">
                  <c:v>-5.0362225219422463E-3</c:v>
                </c:pt>
                <c:pt idx="169">
                  <c:v>-4.9910276090422423E-3</c:v>
                </c:pt>
                <c:pt idx="170">
                  <c:v>-4.9668434913174853E-3</c:v>
                </c:pt>
                <c:pt idx="171">
                  <c:v>-4.8676767183701841E-3</c:v>
                </c:pt>
                <c:pt idx="172">
                  <c:v>-4.8501381831647095E-3</c:v>
                </c:pt>
                <c:pt idx="173">
                  <c:v>-4.8275181081677276E-3</c:v>
                </c:pt>
                <c:pt idx="174">
                  <c:v>-4.7584159539753035E-3</c:v>
                </c:pt>
                <c:pt idx="175">
                  <c:v>-4.7580368629821512E-3</c:v>
                </c:pt>
                <c:pt idx="176">
                  <c:v>-4.7415485943759217E-3</c:v>
                </c:pt>
                <c:pt idx="177">
                  <c:v>-4.7341567759441316E-3</c:v>
                </c:pt>
                <c:pt idx="178">
                  <c:v>-4.6831846380041009E-3</c:v>
                </c:pt>
                <c:pt idx="179">
                  <c:v>-4.5260178716692856E-3</c:v>
                </c:pt>
                <c:pt idx="180">
                  <c:v>-4.5134188411974918E-3</c:v>
                </c:pt>
                <c:pt idx="181">
                  <c:v>-4.4644303652835449E-3</c:v>
                </c:pt>
                <c:pt idx="182">
                  <c:v>-4.4118316556497339E-3</c:v>
                </c:pt>
                <c:pt idx="183">
                  <c:v>-4.3907598753678556E-3</c:v>
                </c:pt>
                <c:pt idx="184">
                  <c:v>-4.3565051925906761E-3</c:v>
                </c:pt>
                <c:pt idx="185">
                  <c:v>-4.332758075257126E-3</c:v>
                </c:pt>
                <c:pt idx="186">
                  <c:v>-4.3255716583314729E-3</c:v>
                </c:pt>
                <c:pt idx="187">
                  <c:v>-4.3002727163177212E-3</c:v>
                </c:pt>
                <c:pt idx="188">
                  <c:v>-4.1562537867588789E-3</c:v>
                </c:pt>
                <c:pt idx="189">
                  <c:v>-4.1477268026771652E-3</c:v>
                </c:pt>
                <c:pt idx="190">
                  <c:v>-4.1390435415690208E-3</c:v>
                </c:pt>
                <c:pt idx="191">
                  <c:v>-4.1335716926625965E-3</c:v>
                </c:pt>
                <c:pt idx="192">
                  <c:v>-4.1327195641390757E-3</c:v>
                </c:pt>
                <c:pt idx="193">
                  <c:v>-4.1093363898196955E-3</c:v>
                </c:pt>
                <c:pt idx="194">
                  <c:v>-4.0829735024576763E-3</c:v>
                </c:pt>
                <c:pt idx="195">
                  <c:v>-4.0170250529378837E-3</c:v>
                </c:pt>
                <c:pt idx="196">
                  <c:v>-4.0017712445375997E-3</c:v>
                </c:pt>
                <c:pt idx="197">
                  <c:v>-3.9671288931983906E-3</c:v>
                </c:pt>
                <c:pt idx="198">
                  <c:v>-3.9450436858912141E-3</c:v>
                </c:pt>
                <c:pt idx="199">
                  <c:v>-3.8105105434658171E-3</c:v>
                </c:pt>
                <c:pt idx="200">
                  <c:v>-3.7852938064124597E-3</c:v>
                </c:pt>
                <c:pt idx="201">
                  <c:v>-3.771477759094255E-3</c:v>
                </c:pt>
                <c:pt idx="202">
                  <c:v>-3.7028547668882528E-3</c:v>
                </c:pt>
                <c:pt idx="203">
                  <c:v>-3.6883523454394052E-3</c:v>
                </c:pt>
                <c:pt idx="204">
                  <c:v>-3.6836653175372769E-3</c:v>
                </c:pt>
                <c:pt idx="205">
                  <c:v>-3.6595986022294191E-3</c:v>
                </c:pt>
                <c:pt idx="206">
                  <c:v>-3.5709440179946261E-3</c:v>
                </c:pt>
                <c:pt idx="207">
                  <c:v>-3.4911919267613944E-3</c:v>
                </c:pt>
                <c:pt idx="208">
                  <c:v>-3.4368556176700427E-3</c:v>
                </c:pt>
                <c:pt idx="209">
                  <c:v>-3.4050251362395256E-3</c:v>
                </c:pt>
                <c:pt idx="210">
                  <c:v>-3.3808065631053541E-3</c:v>
                </c:pt>
                <c:pt idx="211">
                  <c:v>-3.277776483630257E-3</c:v>
                </c:pt>
                <c:pt idx="212">
                  <c:v>-3.2699544884888798E-3</c:v>
                </c:pt>
                <c:pt idx="213">
                  <c:v>-3.2224352020399083E-3</c:v>
                </c:pt>
                <c:pt idx="214">
                  <c:v>-3.1693373364595212E-3</c:v>
                </c:pt>
                <c:pt idx="215">
                  <c:v>-3.1476467856790258E-3</c:v>
                </c:pt>
                <c:pt idx="216">
                  <c:v>-3.0776671456540505E-3</c:v>
                </c:pt>
                <c:pt idx="217">
                  <c:v>-3.0614411442816403E-3</c:v>
                </c:pt>
                <c:pt idx="218">
                  <c:v>-3.0143810336175081E-3</c:v>
                </c:pt>
                <c:pt idx="219">
                  <c:v>-2.9175061256960788E-3</c:v>
                </c:pt>
                <c:pt idx="220">
                  <c:v>-2.8715935441185891E-3</c:v>
                </c:pt>
                <c:pt idx="221">
                  <c:v>-2.8310714880379617E-3</c:v>
                </c:pt>
                <c:pt idx="222">
                  <c:v>-2.8177738772267036E-3</c:v>
                </c:pt>
                <c:pt idx="223">
                  <c:v>-2.8013118665121128E-3</c:v>
                </c:pt>
                <c:pt idx="224">
                  <c:v>-2.7745538213893584E-3</c:v>
                </c:pt>
                <c:pt idx="225">
                  <c:v>-2.7441418074344304E-3</c:v>
                </c:pt>
                <c:pt idx="226">
                  <c:v>-2.7399317968893611E-3</c:v>
                </c:pt>
                <c:pt idx="227">
                  <c:v>-2.7161131635624614E-3</c:v>
                </c:pt>
                <c:pt idx="228">
                  <c:v>-2.6714530294937866E-3</c:v>
                </c:pt>
                <c:pt idx="229">
                  <c:v>-2.6422913244267265E-3</c:v>
                </c:pt>
                <c:pt idx="230">
                  <c:v>-2.5663423672694918E-3</c:v>
                </c:pt>
                <c:pt idx="231">
                  <c:v>-2.562530539663932E-3</c:v>
                </c:pt>
                <c:pt idx="232">
                  <c:v>-2.5328080722749613E-3</c:v>
                </c:pt>
                <c:pt idx="233">
                  <c:v>-2.497752111265128E-3</c:v>
                </c:pt>
                <c:pt idx="234">
                  <c:v>-2.4963500388902604E-3</c:v>
                </c:pt>
                <c:pt idx="235">
                  <c:v>-2.4152481974835105E-3</c:v>
                </c:pt>
                <c:pt idx="236">
                  <c:v>-2.3891440635513961E-3</c:v>
                </c:pt>
                <c:pt idx="237">
                  <c:v>-2.3166883318964659E-3</c:v>
                </c:pt>
                <c:pt idx="238">
                  <c:v>-2.3109616881027417E-3</c:v>
                </c:pt>
                <c:pt idx="239">
                  <c:v>-2.2831141353520934E-3</c:v>
                </c:pt>
                <c:pt idx="240">
                  <c:v>-2.2795488723705848E-3</c:v>
                </c:pt>
                <c:pt idx="241">
                  <c:v>-2.2282510981175285E-3</c:v>
                </c:pt>
                <c:pt idx="242">
                  <c:v>-2.0791727457843967E-3</c:v>
                </c:pt>
                <c:pt idx="243">
                  <c:v>-2.0659580667367061E-3</c:v>
                </c:pt>
                <c:pt idx="244">
                  <c:v>-2.0295448079703515E-3</c:v>
                </c:pt>
                <c:pt idx="245">
                  <c:v>-2.0192406703257726E-3</c:v>
                </c:pt>
                <c:pt idx="246">
                  <c:v>-2.0142327641482494E-3</c:v>
                </c:pt>
                <c:pt idx="247">
                  <c:v>-1.9913956604701299E-3</c:v>
                </c:pt>
                <c:pt idx="248">
                  <c:v>-1.9629325411892884E-3</c:v>
                </c:pt>
                <c:pt idx="249">
                  <c:v>-1.9478072124834434E-3</c:v>
                </c:pt>
                <c:pt idx="250">
                  <c:v>-1.8607642862665807E-3</c:v>
                </c:pt>
                <c:pt idx="251">
                  <c:v>-1.8020416408136564E-3</c:v>
                </c:pt>
                <c:pt idx="252">
                  <c:v>-1.7271431587227992E-3</c:v>
                </c:pt>
                <c:pt idx="253">
                  <c:v>-1.6832367702107609E-3</c:v>
                </c:pt>
                <c:pt idx="254">
                  <c:v>-1.6407856328798376E-3</c:v>
                </c:pt>
                <c:pt idx="255">
                  <c:v>-1.6196585041619027E-3</c:v>
                </c:pt>
                <c:pt idx="256">
                  <c:v>-1.6094605907455151E-3</c:v>
                </c:pt>
                <c:pt idx="257">
                  <c:v>-1.5767046384346228E-3</c:v>
                </c:pt>
                <c:pt idx="258">
                  <c:v>-1.5007892314182758E-3</c:v>
                </c:pt>
                <c:pt idx="259">
                  <c:v>-1.484347262372232E-3</c:v>
                </c:pt>
                <c:pt idx="260">
                  <c:v>-1.4232800819053981E-3</c:v>
                </c:pt>
                <c:pt idx="261">
                  <c:v>-1.4212825314374733E-3</c:v>
                </c:pt>
                <c:pt idx="262">
                  <c:v>-1.4180984045907286E-3</c:v>
                </c:pt>
                <c:pt idx="263">
                  <c:v>-1.3561656493743524E-3</c:v>
                </c:pt>
                <c:pt idx="264">
                  <c:v>-1.3389935540336628E-3</c:v>
                </c:pt>
                <c:pt idx="265">
                  <c:v>-1.314936835244751E-3</c:v>
                </c:pt>
                <c:pt idx="266">
                  <c:v>-1.2965424153315031E-3</c:v>
                </c:pt>
                <c:pt idx="267">
                  <c:v>-1.2741900617040391E-3</c:v>
                </c:pt>
                <c:pt idx="268">
                  <c:v>-1.2601380926378081E-3</c:v>
                </c:pt>
                <c:pt idx="269">
                  <c:v>-1.2498345904418118E-3</c:v>
                </c:pt>
                <c:pt idx="270">
                  <c:v>-1.249197597004148E-3</c:v>
                </c:pt>
                <c:pt idx="271">
                  <c:v>-1.2340171093825347E-3</c:v>
                </c:pt>
                <c:pt idx="272">
                  <c:v>-1.1379770422862423E-3</c:v>
                </c:pt>
                <c:pt idx="273">
                  <c:v>-1.1185016651499291E-3</c:v>
                </c:pt>
                <c:pt idx="274">
                  <c:v>-9.8724847240738711E-4</c:v>
                </c:pt>
                <c:pt idx="275">
                  <c:v>-9.7529177981525716E-4</c:v>
                </c:pt>
                <c:pt idx="276">
                  <c:v>-9.7087966874120912E-4</c:v>
                </c:pt>
                <c:pt idx="277">
                  <c:v>-8.9412745899297708E-4</c:v>
                </c:pt>
                <c:pt idx="278">
                  <c:v>-8.8915296422287238E-4</c:v>
                </c:pt>
                <c:pt idx="279">
                  <c:v>-8.8649453771161291E-4</c:v>
                </c:pt>
                <c:pt idx="280">
                  <c:v>-8.4286179336989786E-4</c:v>
                </c:pt>
                <c:pt idx="281">
                  <c:v>-8.1451511436547719E-4</c:v>
                </c:pt>
                <c:pt idx="282">
                  <c:v>-8.091471611758605E-4</c:v>
                </c:pt>
                <c:pt idx="283">
                  <c:v>-7.073594611337608E-4</c:v>
                </c:pt>
                <c:pt idx="284">
                  <c:v>-6.6527591875797931E-4</c:v>
                </c:pt>
                <c:pt idx="285">
                  <c:v>-6.5446246861211588E-4</c:v>
                </c:pt>
                <c:pt idx="286">
                  <c:v>-6.0372360045135576E-4</c:v>
                </c:pt>
                <c:pt idx="287">
                  <c:v>-6.0281053956334762E-4</c:v>
                </c:pt>
                <c:pt idx="288">
                  <c:v>-5.9031467380676883E-4</c:v>
                </c:pt>
                <c:pt idx="289">
                  <c:v>-5.8969332685121501E-4</c:v>
                </c:pt>
                <c:pt idx="290">
                  <c:v>-5.8885459919189032E-4</c:v>
                </c:pt>
                <c:pt idx="291">
                  <c:v>-5.122317048653624E-4</c:v>
                </c:pt>
                <c:pt idx="292">
                  <c:v>-4.0178486771147437E-4</c:v>
                </c:pt>
                <c:pt idx="293">
                  <c:v>-3.3413739750631777E-4</c:v>
                </c:pt>
                <c:pt idx="294">
                  <c:v>-3.0312423808642741E-4</c:v>
                </c:pt>
                <c:pt idx="295">
                  <c:v>-2.9638486016547727E-4</c:v>
                </c:pt>
                <c:pt idx="296">
                  <c:v>-2.2794933635705839E-4</c:v>
                </c:pt>
                <c:pt idx="297">
                  <c:v>-1.4186710796149082E-4</c:v>
                </c:pt>
                <c:pt idx="298">
                  <c:v>-9.8975611003915276E-5</c:v>
                </c:pt>
                <c:pt idx="299">
                  <c:v>-5.561615294469302E-5</c:v>
                </c:pt>
                <c:pt idx="300">
                  <c:v>-5.5124272044793088E-6</c:v>
                </c:pt>
                <c:pt idx="301">
                  <c:v>6.1295469939715019E-6</c:v>
                </c:pt>
                <c:pt idx="302">
                  <c:v>1.4724956614475815E-5</c:v>
                </c:pt>
                <c:pt idx="303">
                  <c:v>6.1312451077322194E-5</c:v>
                </c:pt>
                <c:pt idx="304">
                  <c:v>9.3426842610044858E-5</c:v>
                </c:pt>
                <c:pt idx="305">
                  <c:v>1.4694066012954643E-4</c:v>
                </c:pt>
                <c:pt idx="306">
                  <c:v>1.9398972648376756E-4</c:v>
                </c:pt>
                <c:pt idx="307">
                  <c:v>2.1455034573980569E-4</c:v>
                </c:pt>
                <c:pt idx="308">
                  <c:v>2.2881255619910945E-4</c:v>
                </c:pt>
                <c:pt idx="309">
                  <c:v>2.5581051538403621E-4</c:v>
                </c:pt>
                <c:pt idx="310">
                  <c:v>3.1061255783026986E-4</c:v>
                </c:pt>
                <c:pt idx="311">
                  <c:v>3.137852283523479E-4</c:v>
                </c:pt>
                <c:pt idx="312">
                  <c:v>3.4708301578634249E-4</c:v>
                </c:pt>
                <c:pt idx="313">
                  <c:v>3.9707284803447429E-4</c:v>
                </c:pt>
                <c:pt idx="314">
                  <c:v>4.6540029253661075E-4</c:v>
                </c:pt>
                <c:pt idx="315">
                  <c:v>4.7493093235484451E-4</c:v>
                </c:pt>
                <c:pt idx="316">
                  <c:v>4.8664891961869294E-4</c:v>
                </c:pt>
                <c:pt idx="317">
                  <c:v>4.9179952862266063E-4</c:v>
                </c:pt>
                <c:pt idx="318">
                  <c:v>5.0592798714688136E-4</c:v>
                </c:pt>
                <c:pt idx="319">
                  <c:v>5.0983185113517848E-4</c:v>
                </c:pt>
                <c:pt idx="320">
                  <c:v>5.1853124573830733E-4</c:v>
                </c:pt>
                <c:pt idx="321">
                  <c:v>5.4539510451245832E-4</c:v>
                </c:pt>
                <c:pt idx="322">
                  <c:v>5.8223450240979524E-4</c:v>
                </c:pt>
                <c:pt idx="323">
                  <c:v>6.1353287000343038E-4</c:v>
                </c:pt>
                <c:pt idx="324">
                  <c:v>6.1385536057478873E-4</c:v>
                </c:pt>
                <c:pt idx="325">
                  <c:v>7.1894123215399119E-4</c:v>
                </c:pt>
                <c:pt idx="326">
                  <c:v>7.3136969097986615E-4</c:v>
                </c:pt>
                <c:pt idx="327">
                  <c:v>8.0285761129506028E-4</c:v>
                </c:pt>
                <c:pt idx="328">
                  <c:v>8.3647158144573019E-4</c:v>
                </c:pt>
                <c:pt idx="329">
                  <c:v>8.4210616718816134E-4</c:v>
                </c:pt>
                <c:pt idx="330">
                  <c:v>8.4751928249016117E-4</c:v>
                </c:pt>
                <c:pt idx="331">
                  <c:v>9.3108827923016335E-4</c:v>
                </c:pt>
                <c:pt idx="332">
                  <c:v>9.5404076102245661E-4</c:v>
                </c:pt>
                <c:pt idx="333">
                  <c:v>9.8561911300509841E-4</c:v>
                </c:pt>
                <c:pt idx="334">
                  <c:v>1.0163562218326039E-3</c:v>
                </c:pt>
                <c:pt idx="335">
                  <c:v>1.0513958714650773E-3</c:v>
                </c:pt>
                <c:pt idx="336">
                  <c:v>1.0881153205570815E-3</c:v>
                </c:pt>
                <c:pt idx="337">
                  <c:v>1.0889610180326859E-3</c:v>
                </c:pt>
                <c:pt idx="338">
                  <c:v>1.1381293283265759E-3</c:v>
                </c:pt>
                <c:pt idx="339">
                  <c:v>1.1394490759519815E-3</c:v>
                </c:pt>
                <c:pt idx="340">
                  <c:v>1.1569520492125118E-3</c:v>
                </c:pt>
                <c:pt idx="341">
                  <c:v>1.1941289355632545E-3</c:v>
                </c:pt>
                <c:pt idx="342">
                  <c:v>1.2655291689298576E-3</c:v>
                </c:pt>
                <c:pt idx="343">
                  <c:v>1.3231483656213072E-3</c:v>
                </c:pt>
                <c:pt idx="344">
                  <c:v>1.3336147611098248E-3</c:v>
                </c:pt>
                <c:pt idx="345">
                  <c:v>1.3557570109248296E-3</c:v>
                </c:pt>
                <c:pt idx="346">
                  <c:v>1.4087244481482131E-3</c:v>
                </c:pt>
                <c:pt idx="347">
                  <c:v>1.4403242390543802E-3</c:v>
                </c:pt>
                <c:pt idx="348">
                  <c:v>1.4635042338799753E-3</c:v>
                </c:pt>
                <c:pt idx="349">
                  <c:v>1.4776151384345848E-3</c:v>
                </c:pt>
                <c:pt idx="350">
                  <c:v>1.4790684743337668E-3</c:v>
                </c:pt>
                <c:pt idx="351">
                  <c:v>1.5049221340934782E-3</c:v>
                </c:pt>
                <c:pt idx="352">
                  <c:v>1.5328482083512007E-3</c:v>
                </c:pt>
                <c:pt idx="353">
                  <c:v>1.5836215684670307E-3</c:v>
                </c:pt>
                <c:pt idx="354">
                  <c:v>1.591747900521856E-3</c:v>
                </c:pt>
                <c:pt idx="355">
                  <c:v>1.5921435922934268E-3</c:v>
                </c:pt>
                <c:pt idx="356">
                  <c:v>1.5977576836756491E-3</c:v>
                </c:pt>
                <c:pt idx="357">
                  <c:v>1.6303732454783226E-3</c:v>
                </c:pt>
                <c:pt idx="358">
                  <c:v>1.6645795237524297E-3</c:v>
                </c:pt>
                <c:pt idx="359">
                  <c:v>1.666487803544392E-3</c:v>
                </c:pt>
                <c:pt idx="360">
                  <c:v>1.6962907654534121E-3</c:v>
                </c:pt>
                <c:pt idx="361">
                  <c:v>1.8148259131207656E-3</c:v>
                </c:pt>
                <c:pt idx="362">
                  <c:v>1.8379450561751831E-3</c:v>
                </c:pt>
                <c:pt idx="363">
                  <c:v>1.8600441422436109E-3</c:v>
                </c:pt>
                <c:pt idx="364">
                  <c:v>1.9004776142541591E-3</c:v>
                </c:pt>
                <c:pt idx="365">
                  <c:v>1.9037499304093153E-3</c:v>
                </c:pt>
                <c:pt idx="366">
                  <c:v>1.9660881455056956E-3</c:v>
                </c:pt>
                <c:pt idx="367">
                  <c:v>1.9734256842569575E-3</c:v>
                </c:pt>
                <c:pt idx="368">
                  <c:v>1.9853662323092713E-3</c:v>
                </c:pt>
                <c:pt idx="369">
                  <c:v>2.005943291055079E-3</c:v>
                </c:pt>
                <c:pt idx="370">
                  <c:v>2.0109168435622493E-3</c:v>
                </c:pt>
                <c:pt idx="371">
                  <c:v>2.0710247745769905E-3</c:v>
                </c:pt>
                <c:pt idx="372">
                  <c:v>2.0876437878090126E-3</c:v>
                </c:pt>
                <c:pt idx="373">
                  <c:v>2.1449751950963769E-3</c:v>
                </c:pt>
                <c:pt idx="374">
                  <c:v>2.1912110987309941E-3</c:v>
                </c:pt>
                <c:pt idx="375">
                  <c:v>2.1944963045339438E-3</c:v>
                </c:pt>
                <c:pt idx="376">
                  <c:v>2.2002601017965251E-3</c:v>
                </c:pt>
                <c:pt idx="377">
                  <c:v>2.2638182520651196E-3</c:v>
                </c:pt>
                <c:pt idx="378">
                  <c:v>2.2835952123139158E-3</c:v>
                </c:pt>
                <c:pt idx="379">
                  <c:v>2.3211687513737811E-3</c:v>
                </c:pt>
                <c:pt idx="380">
                  <c:v>2.3228818972593768E-3</c:v>
                </c:pt>
                <c:pt idx="381">
                  <c:v>2.3267492571605874E-3</c:v>
                </c:pt>
                <c:pt idx="382">
                  <c:v>2.413075853195501E-3</c:v>
                </c:pt>
                <c:pt idx="383">
                  <c:v>2.4226499644099952E-3</c:v>
                </c:pt>
                <c:pt idx="384">
                  <c:v>2.4669297739292606E-3</c:v>
                </c:pt>
                <c:pt idx="385">
                  <c:v>2.4959137615878646E-3</c:v>
                </c:pt>
                <c:pt idx="386">
                  <c:v>2.5228826455854225E-3</c:v>
                </c:pt>
                <c:pt idx="387">
                  <c:v>2.522900179793508E-3</c:v>
                </c:pt>
                <c:pt idx="388">
                  <c:v>2.5309755907041431E-3</c:v>
                </c:pt>
                <c:pt idx="389">
                  <c:v>2.5679657496913144E-3</c:v>
                </c:pt>
                <c:pt idx="390">
                  <c:v>2.5776686580851749E-3</c:v>
                </c:pt>
                <c:pt idx="391">
                  <c:v>2.5831843306176605E-3</c:v>
                </c:pt>
                <c:pt idx="392">
                  <c:v>2.6073098564398656E-3</c:v>
                </c:pt>
                <c:pt idx="393">
                  <c:v>2.6222064585927907E-3</c:v>
                </c:pt>
                <c:pt idx="394">
                  <c:v>2.6632342157864031E-3</c:v>
                </c:pt>
                <c:pt idx="395">
                  <c:v>2.6643497588811904E-3</c:v>
                </c:pt>
                <c:pt idx="396">
                  <c:v>2.7075302713615024E-3</c:v>
                </c:pt>
                <c:pt idx="397">
                  <c:v>2.7364762746162619E-3</c:v>
                </c:pt>
                <c:pt idx="398">
                  <c:v>2.7812472791572951E-3</c:v>
                </c:pt>
                <c:pt idx="399">
                  <c:v>2.8037221543106838E-3</c:v>
                </c:pt>
                <c:pt idx="400">
                  <c:v>2.8260653551179793E-3</c:v>
                </c:pt>
                <c:pt idx="401">
                  <c:v>2.8536534900400756E-3</c:v>
                </c:pt>
                <c:pt idx="402">
                  <c:v>2.9312415431950178E-3</c:v>
                </c:pt>
                <c:pt idx="403">
                  <c:v>2.9393390701180078E-3</c:v>
                </c:pt>
                <c:pt idx="404">
                  <c:v>2.9509471685627009E-3</c:v>
                </c:pt>
                <c:pt idx="405">
                  <c:v>2.9774071743335906E-3</c:v>
                </c:pt>
                <c:pt idx="406">
                  <c:v>2.9833833997832127E-3</c:v>
                </c:pt>
                <c:pt idx="407">
                  <c:v>3.0583969456619009E-3</c:v>
                </c:pt>
                <c:pt idx="408">
                  <c:v>3.1090703422866905E-3</c:v>
                </c:pt>
                <c:pt idx="409">
                  <c:v>3.1539133345941384E-3</c:v>
                </c:pt>
                <c:pt idx="410">
                  <c:v>3.1565475908141849E-3</c:v>
                </c:pt>
                <c:pt idx="411">
                  <c:v>3.1845102882805953E-3</c:v>
                </c:pt>
                <c:pt idx="412">
                  <c:v>3.2209739348743049E-3</c:v>
                </c:pt>
                <c:pt idx="413">
                  <c:v>3.2631970415664124E-3</c:v>
                </c:pt>
                <c:pt idx="414">
                  <c:v>3.3024592640575889E-3</c:v>
                </c:pt>
                <c:pt idx="415">
                  <c:v>3.3256734910429575E-3</c:v>
                </c:pt>
                <c:pt idx="416">
                  <c:v>3.3289364360364893E-3</c:v>
                </c:pt>
                <c:pt idx="417">
                  <c:v>3.3560198684468023E-3</c:v>
                </c:pt>
                <c:pt idx="418">
                  <c:v>3.359555764044897E-3</c:v>
                </c:pt>
                <c:pt idx="419">
                  <c:v>3.3670986698293159E-3</c:v>
                </c:pt>
                <c:pt idx="420">
                  <c:v>3.3685437387034334E-3</c:v>
                </c:pt>
                <c:pt idx="421">
                  <c:v>3.3806719399960272E-3</c:v>
                </c:pt>
                <c:pt idx="422">
                  <c:v>3.4173608764944685E-3</c:v>
                </c:pt>
                <c:pt idx="423">
                  <c:v>3.4181684712832894E-3</c:v>
                </c:pt>
                <c:pt idx="424">
                  <c:v>3.4839283998060466E-3</c:v>
                </c:pt>
                <c:pt idx="425">
                  <c:v>3.4886013416979278E-3</c:v>
                </c:pt>
                <c:pt idx="426">
                  <c:v>3.493366643448903E-3</c:v>
                </c:pt>
                <c:pt idx="427">
                  <c:v>3.5050775515297339E-3</c:v>
                </c:pt>
                <c:pt idx="428">
                  <c:v>3.5112516817139561E-3</c:v>
                </c:pt>
                <c:pt idx="429">
                  <c:v>3.5498125237485301E-3</c:v>
                </c:pt>
                <c:pt idx="430">
                  <c:v>3.569820429395909E-3</c:v>
                </c:pt>
                <c:pt idx="431">
                  <c:v>3.6162305183542465E-3</c:v>
                </c:pt>
                <c:pt idx="432">
                  <c:v>3.6294320985743589E-3</c:v>
                </c:pt>
                <c:pt idx="433">
                  <c:v>3.6385121898716566E-3</c:v>
                </c:pt>
                <c:pt idx="434">
                  <c:v>3.6496944825712418E-3</c:v>
                </c:pt>
                <c:pt idx="435">
                  <c:v>3.6791205931672177E-3</c:v>
                </c:pt>
                <c:pt idx="436">
                  <c:v>3.7120145898748014E-3</c:v>
                </c:pt>
                <c:pt idx="437">
                  <c:v>3.7280106254495848E-3</c:v>
                </c:pt>
                <c:pt idx="438">
                  <c:v>3.7313414250577104E-3</c:v>
                </c:pt>
                <c:pt idx="439">
                  <c:v>3.7697306144823806E-3</c:v>
                </c:pt>
                <c:pt idx="440">
                  <c:v>3.8091928677481679E-3</c:v>
                </c:pt>
                <c:pt idx="441">
                  <c:v>3.8311719091141949E-3</c:v>
                </c:pt>
                <c:pt idx="442">
                  <c:v>3.841379295935532E-3</c:v>
                </c:pt>
                <c:pt idx="443">
                  <c:v>3.9787135508735361E-3</c:v>
                </c:pt>
                <c:pt idx="444">
                  <c:v>3.9956549464554847E-3</c:v>
                </c:pt>
                <c:pt idx="445">
                  <c:v>4.0411121760925983E-3</c:v>
                </c:pt>
                <c:pt idx="446">
                  <c:v>4.0824542675887976E-3</c:v>
                </c:pt>
                <c:pt idx="447">
                  <c:v>4.1372510997137457E-3</c:v>
                </c:pt>
                <c:pt idx="448">
                  <c:v>4.1471980121776664E-3</c:v>
                </c:pt>
                <c:pt idx="449">
                  <c:v>4.1670354940257504E-3</c:v>
                </c:pt>
                <c:pt idx="450">
                  <c:v>4.2330254091254016E-3</c:v>
                </c:pt>
                <c:pt idx="451">
                  <c:v>4.2620265664279344E-3</c:v>
                </c:pt>
                <c:pt idx="452">
                  <c:v>4.2669100438936791E-3</c:v>
                </c:pt>
                <c:pt idx="453">
                  <c:v>4.2735860553044791E-3</c:v>
                </c:pt>
                <c:pt idx="454">
                  <c:v>4.354120081227375E-3</c:v>
                </c:pt>
                <c:pt idx="455">
                  <c:v>4.3817828714487472E-3</c:v>
                </c:pt>
                <c:pt idx="456">
                  <c:v>4.3952448564337221E-3</c:v>
                </c:pt>
                <c:pt idx="457">
                  <c:v>4.4186871447313703E-3</c:v>
                </c:pt>
                <c:pt idx="458">
                  <c:v>4.4332855972517571E-3</c:v>
                </c:pt>
                <c:pt idx="459">
                  <c:v>4.4350560892207902E-3</c:v>
                </c:pt>
                <c:pt idx="460">
                  <c:v>4.4622356185548551E-3</c:v>
                </c:pt>
                <c:pt idx="461">
                  <c:v>4.4781335075714246E-3</c:v>
                </c:pt>
                <c:pt idx="462">
                  <c:v>4.4824030596177789E-3</c:v>
                </c:pt>
                <c:pt idx="463">
                  <c:v>4.4941888183396284E-3</c:v>
                </c:pt>
                <c:pt idx="464">
                  <c:v>4.5158233840512096E-3</c:v>
                </c:pt>
                <c:pt idx="465">
                  <c:v>4.5202253739262677E-3</c:v>
                </c:pt>
                <c:pt idx="466">
                  <c:v>4.5247724858774596E-3</c:v>
                </c:pt>
                <c:pt idx="467">
                  <c:v>4.5506957209484611E-3</c:v>
                </c:pt>
                <c:pt idx="468">
                  <c:v>4.5754539072533351E-3</c:v>
                </c:pt>
                <c:pt idx="469">
                  <c:v>4.5788804472735034E-3</c:v>
                </c:pt>
                <c:pt idx="470">
                  <c:v>4.6236446993850322E-3</c:v>
                </c:pt>
                <c:pt idx="471">
                  <c:v>4.6452641095613423E-3</c:v>
                </c:pt>
                <c:pt idx="472">
                  <c:v>4.6682879641604114E-3</c:v>
                </c:pt>
                <c:pt idx="473">
                  <c:v>4.6829358664310927E-3</c:v>
                </c:pt>
                <c:pt idx="474">
                  <c:v>4.7257784000758196E-3</c:v>
                </c:pt>
                <c:pt idx="475">
                  <c:v>4.7357826143685777E-3</c:v>
                </c:pt>
                <c:pt idx="476">
                  <c:v>4.736531764885088E-3</c:v>
                </c:pt>
                <c:pt idx="477">
                  <c:v>4.8200996614315983E-3</c:v>
                </c:pt>
                <c:pt idx="478">
                  <c:v>4.8287611361046423E-3</c:v>
                </c:pt>
                <c:pt idx="479">
                  <c:v>4.8334731803134634E-3</c:v>
                </c:pt>
                <c:pt idx="480">
                  <c:v>4.8986554481822431E-3</c:v>
                </c:pt>
                <c:pt idx="481">
                  <c:v>4.9477205649315348E-3</c:v>
                </c:pt>
                <c:pt idx="482">
                  <c:v>5.0173375760611538E-3</c:v>
                </c:pt>
                <c:pt idx="483">
                  <c:v>5.0599571541114496E-3</c:v>
                </c:pt>
                <c:pt idx="484">
                  <c:v>5.0620396240355081E-3</c:v>
                </c:pt>
                <c:pt idx="485">
                  <c:v>5.0705577603662455E-3</c:v>
                </c:pt>
                <c:pt idx="486">
                  <c:v>5.1767368650397216E-3</c:v>
                </c:pt>
                <c:pt idx="487">
                  <c:v>5.2375169162108826E-3</c:v>
                </c:pt>
                <c:pt idx="488">
                  <c:v>5.2427557346488296E-3</c:v>
                </c:pt>
                <c:pt idx="489">
                  <c:v>5.2595988647814451E-3</c:v>
                </c:pt>
                <c:pt idx="490">
                  <c:v>5.2735632830698265E-3</c:v>
                </c:pt>
                <c:pt idx="491">
                  <c:v>5.2928715539029003E-3</c:v>
                </c:pt>
                <c:pt idx="492">
                  <c:v>5.358475131506335E-3</c:v>
                </c:pt>
                <c:pt idx="493">
                  <c:v>5.4383668940258811E-3</c:v>
                </c:pt>
                <c:pt idx="494">
                  <c:v>5.4450142369961707E-3</c:v>
                </c:pt>
                <c:pt idx="495">
                  <c:v>5.4534466990219244E-3</c:v>
                </c:pt>
                <c:pt idx="496">
                  <c:v>5.4690338663587745E-3</c:v>
                </c:pt>
                <c:pt idx="497">
                  <c:v>5.5154787027740237E-3</c:v>
                </c:pt>
                <c:pt idx="498">
                  <c:v>5.5237465339077474E-3</c:v>
                </c:pt>
                <c:pt idx="499">
                  <c:v>5.5240866130887856E-3</c:v>
                </c:pt>
                <c:pt idx="500">
                  <c:v>5.5563627297319229E-3</c:v>
                </c:pt>
                <c:pt idx="501">
                  <c:v>5.5649978590608384E-3</c:v>
                </c:pt>
                <c:pt idx="502">
                  <c:v>5.5799469910129407E-3</c:v>
                </c:pt>
                <c:pt idx="503">
                  <c:v>5.5821564702578375E-3</c:v>
                </c:pt>
                <c:pt idx="504">
                  <c:v>5.6141325706835499E-3</c:v>
                </c:pt>
                <c:pt idx="505">
                  <c:v>5.618220611097513E-3</c:v>
                </c:pt>
                <c:pt idx="506">
                  <c:v>5.6536392574133565E-3</c:v>
                </c:pt>
                <c:pt idx="507">
                  <c:v>5.6596643927842027E-3</c:v>
                </c:pt>
                <c:pt idx="508">
                  <c:v>5.6679745109085022E-3</c:v>
                </c:pt>
                <c:pt idx="509">
                  <c:v>5.7155086367688401E-3</c:v>
                </c:pt>
                <c:pt idx="510">
                  <c:v>5.7314946845923309E-3</c:v>
                </c:pt>
                <c:pt idx="511">
                  <c:v>5.740405167931506E-3</c:v>
                </c:pt>
                <c:pt idx="512">
                  <c:v>5.7452841859246817E-3</c:v>
                </c:pt>
                <c:pt idx="513">
                  <c:v>5.7629352105372789E-3</c:v>
                </c:pt>
                <c:pt idx="514">
                  <c:v>5.7801167823419153E-3</c:v>
                </c:pt>
                <c:pt idx="515">
                  <c:v>5.7939918119020994E-3</c:v>
                </c:pt>
                <c:pt idx="516">
                  <c:v>5.8294099196185556E-3</c:v>
                </c:pt>
                <c:pt idx="517">
                  <c:v>5.8377270204261755E-3</c:v>
                </c:pt>
                <c:pt idx="518">
                  <c:v>5.8647020454940524E-3</c:v>
                </c:pt>
                <c:pt idx="519">
                  <c:v>5.8784629535142408E-3</c:v>
                </c:pt>
                <c:pt idx="520">
                  <c:v>5.916995004642267E-3</c:v>
                </c:pt>
                <c:pt idx="521">
                  <c:v>5.9395870532104045E-3</c:v>
                </c:pt>
                <c:pt idx="522">
                  <c:v>5.9474537293360275E-3</c:v>
                </c:pt>
                <c:pt idx="523">
                  <c:v>5.9810899350210001E-3</c:v>
                </c:pt>
                <c:pt idx="524">
                  <c:v>6.0157483351386265E-3</c:v>
                </c:pt>
                <c:pt idx="525">
                  <c:v>6.0444129811161318E-3</c:v>
                </c:pt>
                <c:pt idx="526">
                  <c:v>6.0533938724880443E-3</c:v>
                </c:pt>
                <c:pt idx="527">
                  <c:v>6.0737264751826725E-3</c:v>
                </c:pt>
                <c:pt idx="528">
                  <c:v>6.0782151569156451E-3</c:v>
                </c:pt>
                <c:pt idx="529">
                  <c:v>6.0795750950453087E-3</c:v>
                </c:pt>
                <c:pt idx="530">
                  <c:v>6.0966287440900047E-3</c:v>
                </c:pt>
                <c:pt idx="531">
                  <c:v>6.0981110845639286E-3</c:v>
                </c:pt>
                <c:pt idx="532">
                  <c:v>6.1168972892471363E-3</c:v>
                </c:pt>
                <c:pt idx="533">
                  <c:v>6.1231267924843902E-3</c:v>
                </c:pt>
                <c:pt idx="534">
                  <c:v>6.1245520071613324E-3</c:v>
                </c:pt>
                <c:pt idx="535">
                  <c:v>6.1288037672539986E-3</c:v>
                </c:pt>
                <c:pt idx="536">
                  <c:v>6.1492299853864729E-3</c:v>
                </c:pt>
                <c:pt idx="537">
                  <c:v>6.1861527554374351E-3</c:v>
                </c:pt>
                <c:pt idx="538">
                  <c:v>6.2009865683876342E-3</c:v>
                </c:pt>
                <c:pt idx="539">
                  <c:v>6.2026436134601237E-3</c:v>
                </c:pt>
                <c:pt idx="540">
                  <c:v>6.2134651254250883E-3</c:v>
                </c:pt>
                <c:pt idx="541">
                  <c:v>6.2145024991571152E-3</c:v>
                </c:pt>
                <c:pt idx="542">
                  <c:v>6.2151771960232693E-3</c:v>
                </c:pt>
                <c:pt idx="543">
                  <c:v>6.2385708147407737E-3</c:v>
                </c:pt>
                <c:pt idx="544">
                  <c:v>6.2639923247862495E-3</c:v>
                </c:pt>
                <c:pt idx="545">
                  <c:v>6.2771682896998193E-3</c:v>
                </c:pt>
                <c:pt idx="546">
                  <c:v>6.2831849999942513E-3</c:v>
                </c:pt>
                <c:pt idx="547">
                  <c:v>6.3072174098310896E-3</c:v>
                </c:pt>
                <c:pt idx="548">
                  <c:v>6.322862866178891E-3</c:v>
                </c:pt>
                <c:pt idx="549">
                  <c:v>6.3463813174282624E-3</c:v>
                </c:pt>
                <c:pt idx="550">
                  <c:v>6.5168658079173269E-3</c:v>
                </c:pt>
                <c:pt idx="551">
                  <c:v>6.5379614102487604E-3</c:v>
                </c:pt>
                <c:pt idx="552">
                  <c:v>6.5753942535566878E-3</c:v>
                </c:pt>
                <c:pt idx="553">
                  <c:v>6.6767929010129734E-3</c:v>
                </c:pt>
                <c:pt idx="554">
                  <c:v>6.6778602484842686E-3</c:v>
                </c:pt>
                <c:pt idx="555">
                  <c:v>6.7264603016856661E-3</c:v>
                </c:pt>
                <c:pt idx="556">
                  <c:v>6.7300091322519684E-3</c:v>
                </c:pt>
                <c:pt idx="557">
                  <c:v>6.7595726685094615E-3</c:v>
                </c:pt>
                <c:pt idx="558">
                  <c:v>6.7712965360489097E-3</c:v>
                </c:pt>
                <c:pt idx="559">
                  <c:v>6.8350480297734162E-3</c:v>
                </c:pt>
                <c:pt idx="560">
                  <c:v>6.8461538042410286E-3</c:v>
                </c:pt>
                <c:pt idx="561">
                  <c:v>6.8661684673516632E-3</c:v>
                </c:pt>
                <c:pt idx="562">
                  <c:v>6.8837161128514346E-3</c:v>
                </c:pt>
                <c:pt idx="563">
                  <c:v>6.9409760826011357E-3</c:v>
                </c:pt>
                <c:pt idx="564">
                  <c:v>6.9889997011527427E-3</c:v>
                </c:pt>
                <c:pt idx="565">
                  <c:v>7.0325831128466021E-3</c:v>
                </c:pt>
                <c:pt idx="566">
                  <c:v>7.0660785182712349E-3</c:v>
                </c:pt>
                <c:pt idx="567">
                  <c:v>7.0824502045334636E-3</c:v>
                </c:pt>
                <c:pt idx="568">
                  <c:v>7.107723823541745E-3</c:v>
                </c:pt>
                <c:pt idx="569">
                  <c:v>7.1320428895940147E-3</c:v>
                </c:pt>
                <c:pt idx="570">
                  <c:v>7.1733298889480324E-3</c:v>
                </c:pt>
                <c:pt idx="571">
                  <c:v>7.2686172969145257E-3</c:v>
                </c:pt>
                <c:pt idx="572">
                  <c:v>7.2706423259070174E-3</c:v>
                </c:pt>
                <c:pt idx="573">
                  <c:v>7.3066641169319269E-3</c:v>
                </c:pt>
                <c:pt idx="574">
                  <c:v>7.3164061424826343E-3</c:v>
                </c:pt>
                <c:pt idx="575">
                  <c:v>7.3565200157286181E-3</c:v>
                </c:pt>
                <c:pt idx="576">
                  <c:v>7.425191768298145E-3</c:v>
                </c:pt>
                <c:pt idx="577">
                  <c:v>7.4506799040288119E-3</c:v>
                </c:pt>
                <c:pt idx="578">
                  <c:v>7.4677989751321672E-3</c:v>
                </c:pt>
                <c:pt idx="579">
                  <c:v>7.588097136216776E-3</c:v>
                </c:pt>
                <c:pt idx="580">
                  <c:v>7.5942036874669938E-3</c:v>
                </c:pt>
                <c:pt idx="581">
                  <c:v>7.5969856389452861E-3</c:v>
                </c:pt>
                <c:pt idx="582">
                  <c:v>7.6354067082711197E-3</c:v>
                </c:pt>
                <c:pt idx="583">
                  <c:v>7.6580915612782796E-3</c:v>
                </c:pt>
                <c:pt idx="584">
                  <c:v>7.6770278335529518E-3</c:v>
                </c:pt>
                <c:pt idx="585">
                  <c:v>7.8315791299985449E-3</c:v>
                </c:pt>
                <c:pt idx="586">
                  <c:v>7.8380074430879354E-3</c:v>
                </c:pt>
                <c:pt idx="587">
                  <c:v>7.9070958901839017E-3</c:v>
                </c:pt>
                <c:pt idx="588">
                  <c:v>7.9316275416874138E-3</c:v>
                </c:pt>
                <c:pt idx="589">
                  <c:v>7.9629366673250601E-3</c:v>
                </c:pt>
                <c:pt idx="590">
                  <c:v>7.9730346510040739E-3</c:v>
                </c:pt>
                <c:pt idx="591">
                  <c:v>8.0169459397836373E-3</c:v>
                </c:pt>
                <c:pt idx="592">
                  <c:v>8.0281844645824219E-3</c:v>
                </c:pt>
                <c:pt idx="593">
                  <c:v>8.0329075262011163E-3</c:v>
                </c:pt>
                <c:pt idx="594">
                  <c:v>8.1014947785087443E-3</c:v>
                </c:pt>
                <c:pt idx="595">
                  <c:v>8.1104728865686315E-3</c:v>
                </c:pt>
                <c:pt idx="596">
                  <c:v>8.1130931204809187E-3</c:v>
                </c:pt>
                <c:pt idx="597">
                  <c:v>8.1150663812898927E-3</c:v>
                </c:pt>
                <c:pt idx="598">
                  <c:v>8.1316541647458163E-3</c:v>
                </c:pt>
                <c:pt idx="599">
                  <c:v>8.1933343258271396E-3</c:v>
                </c:pt>
                <c:pt idx="600">
                  <c:v>8.1983214119902836E-3</c:v>
                </c:pt>
                <c:pt idx="601">
                  <c:v>8.2119513458345228E-3</c:v>
                </c:pt>
                <c:pt idx="602">
                  <c:v>8.230105051997727E-3</c:v>
                </c:pt>
                <c:pt idx="603">
                  <c:v>8.2384023334989287E-3</c:v>
                </c:pt>
                <c:pt idx="604">
                  <c:v>8.3059637412186138E-3</c:v>
                </c:pt>
                <c:pt idx="605">
                  <c:v>8.3939781939355029E-3</c:v>
                </c:pt>
                <c:pt idx="606">
                  <c:v>8.4328023131792218E-3</c:v>
                </c:pt>
                <c:pt idx="607">
                  <c:v>8.4552888565485596E-3</c:v>
                </c:pt>
                <c:pt idx="608">
                  <c:v>8.4721506570402116E-3</c:v>
                </c:pt>
                <c:pt idx="609">
                  <c:v>8.481477045658492E-3</c:v>
                </c:pt>
                <c:pt idx="610">
                  <c:v>8.6180735658247798E-3</c:v>
                </c:pt>
                <c:pt idx="611">
                  <c:v>8.6252212847106602E-3</c:v>
                </c:pt>
                <c:pt idx="612">
                  <c:v>8.6294035756515619E-3</c:v>
                </c:pt>
                <c:pt idx="613">
                  <c:v>8.6685077788213327E-3</c:v>
                </c:pt>
                <c:pt idx="614">
                  <c:v>8.6757692565244682E-3</c:v>
                </c:pt>
                <c:pt idx="615">
                  <c:v>8.686098362786554E-3</c:v>
                </c:pt>
                <c:pt idx="616">
                  <c:v>8.778373678224094E-3</c:v>
                </c:pt>
                <c:pt idx="617">
                  <c:v>8.7790650888508459E-3</c:v>
                </c:pt>
                <c:pt idx="618">
                  <c:v>8.8037413132169284E-3</c:v>
                </c:pt>
                <c:pt idx="619">
                  <c:v>8.8086544555543433E-3</c:v>
                </c:pt>
                <c:pt idx="620">
                  <c:v>8.8298035374163586E-3</c:v>
                </c:pt>
                <c:pt idx="621">
                  <c:v>8.8607411429646454E-3</c:v>
                </c:pt>
                <c:pt idx="622">
                  <c:v>8.8966336825397896E-3</c:v>
                </c:pt>
                <c:pt idx="623">
                  <c:v>8.9112401274753505E-3</c:v>
                </c:pt>
                <c:pt idx="624">
                  <c:v>8.9495939071313479E-3</c:v>
                </c:pt>
                <c:pt idx="625">
                  <c:v>8.9936708250746289E-3</c:v>
                </c:pt>
                <c:pt idx="626">
                  <c:v>8.9954494663035955E-3</c:v>
                </c:pt>
                <c:pt idx="627">
                  <c:v>9.0147753042193468E-3</c:v>
                </c:pt>
                <c:pt idx="628">
                  <c:v>9.0229617653201366E-3</c:v>
                </c:pt>
                <c:pt idx="629">
                  <c:v>9.0244624783424321E-3</c:v>
                </c:pt>
                <c:pt idx="630">
                  <c:v>9.0441761059127934E-3</c:v>
                </c:pt>
                <c:pt idx="631">
                  <c:v>9.1433547351422728E-3</c:v>
                </c:pt>
                <c:pt idx="632">
                  <c:v>9.1499087775839261E-3</c:v>
                </c:pt>
                <c:pt idx="633">
                  <c:v>9.1625728284854269E-3</c:v>
                </c:pt>
                <c:pt idx="634">
                  <c:v>9.1660945557527906E-3</c:v>
                </c:pt>
                <c:pt idx="635">
                  <c:v>9.1736729545419671E-3</c:v>
                </c:pt>
                <c:pt idx="636">
                  <c:v>9.1779985796505148E-3</c:v>
                </c:pt>
                <c:pt idx="637">
                  <c:v>9.1880005090785311E-3</c:v>
                </c:pt>
                <c:pt idx="638">
                  <c:v>9.2719832592103035E-3</c:v>
                </c:pt>
                <c:pt idx="639">
                  <c:v>9.2886785926993287E-3</c:v>
                </c:pt>
                <c:pt idx="640">
                  <c:v>9.3338748297120411E-3</c:v>
                </c:pt>
                <c:pt idx="641">
                  <c:v>9.3597455473399815E-3</c:v>
                </c:pt>
                <c:pt idx="642">
                  <c:v>9.4096890543580169E-3</c:v>
                </c:pt>
                <c:pt idx="643">
                  <c:v>9.4704879722555813E-3</c:v>
                </c:pt>
                <c:pt idx="644">
                  <c:v>9.4995710825458435E-3</c:v>
                </c:pt>
                <c:pt idx="645">
                  <c:v>9.5568241787533648E-3</c:v>
                </c:pt>
                <c:pt idx="646">
                  <c:v>9.5692524997765815E-3</c:v>
                </c:pt>
                <c:pt idx="647">
                  <c:v>9.6238616648312014E-3</c:v>
                </c:pt>
                <c:pt idx="648">
                  <c:v>9.6743081156549504E-3</c:v>
                </c:pt>
                <c:pt idx="649">
                  <c:v>9.7063507859544984E-3</c:v>
                </c:pt>
                <c:pt idx="650">
                  <c:v>9.7104570512047683E-3</c:v>
                </c:pt>
                <c:pt idx="651">
                  <c:v>9.7144991716751061E-3</c:v>
                </c:pt>
                <c:pt idx="652">
                  <c:v>9.7150669231136355E-3</c:v>
                </c:pt>
                <c:pt idx="653">
                  <c:v>9.7269515658249261E-3</c:v>
                </c:pt>
                <c:pt idx="654">
                  <c:v>9.742461160600957E-3</c:v>
                </c:pt>
                <c:pt idx="655">
                  <c:v>9.7648296416947833E-3</c:v>
                </c:pt>
                <c:pt idx="656">
                  <c:v>9.7828021865267178E-3</c:v>
                </c:pt>
                <c:pt idx="657">
                  <c:v>9.8122320011568842E-3</c:v>
                </c:pt>
                <c:pt idx="658">
                  <c:v>9.8345858259873964E-3</c:v>
                </c:pt>
                <c:pt idx="659">
                  <c:v>9.8471949765475131E-3</c:v>
                </c:pt>
                <c:pt idx="660">
                  <c:v>9.8659328288721593E-3</c:v>
                </c:pt>
                <c:pt idx="661">
                  <c:v>9.8754990436185075E-3</c:v>
                </c:pt>
                <c:pt idx="662">
                  <c:v>9.8809526992897911E-3</c:v>
                </c:pt>
                <c:pt idx="663">
                  <c:v>9.8849445370716715E-3</c:v>
                </c:pt>
                <c:pt idx="664">
                  <c:v>1.0024703999272244E-2</c:v>
                </c:pt>
                <c:pt idx="665">
                  <c:v>1.0055778566809392E-2</c:v>
                </c:pt>
                <c:pt idx="666">
                  <c:v>1.0124485888268531E-2</c:v>
                </c:pt>
                <c:pt idx="667">
                  <c:v>1.0162187673916634E-2</c:v>
                </c:pt>
                <c:pt idx="668">
                  <c:v>1.0219658244843499E-2</c:v>
                </c:pt>
                <c:pt idx="669">
                  <c:v>1.0239119671377361E-2</c:v>
                </c:pt>
                <c:pt idx="670">
                  <c:v>1.025282029692054E-2</c:v>
                </c:pt>
                <c:pt idx="671">
                  <c:v>1.027096316809839E-2</c:v>
                </c:pt>
                <c:pt idx="672">
                  <c:v>1.0274077519493607E-2</c:v>
                </c:pt>
                <c:pt idx="673">
                  <c:v>1.031155727772104E-2</c:v>
                </c:pt>
                <c:pt idx="674">
                  <c:v>1.0351381743087806E-2</c:v>
                </c:pt>
                <c:pt idx="675">
                  <c:v>1.0356672582628734E-2</c:v>
                </c:pt>
                <c:pt idx="676">
                  <c:v>1.0386583824439466E-2</c:v>
                </c:pt>
                <c:pt idx="677">
                  <c:v>1.0445407387792205E-2</c:v>
                </c:pt>
                <c:pt idx="678">
                  <c:v>1.0529818279497949E-2</c:v>
                </c:pt>
                <c:pt idx="679">
                  <c:v>1.0569373647534297E-2</c:v>
                </c:pt>
                <c:pt idx="680">
                  <c:v>1.0597383928375725E-2</c:v>
                </c:pt>
                <c:pt idx="681">
                  <c:v>1.0718825249411257E-2</c:v>
                </c:pt>
                <c:pt idx="682">
                  <c:v>1.0756354962383918E-2</c:v>
                </c:pt>
                <c:pt idx="683">
                  <c:v>1.0759184273427591E-2</c:v>
                </c:pt>
                <c:pt idx="684">
                  <c:v>1.0806018351717794E-2</c:v>
                </c:pt>
                <c:pt idx="685">
                  <c:v>1.0889780929974835E-2</c:v>
                </c:pt>
                <c:pt idx="686">
                  <c:v>1.0913506448377186E-2</c:v>
                </c:pt>
                <c:pt idx="687">
                  <c:v>1.0917052389493698E-2</c:v>
                </c:pt>
                <c:pt idx="688">
                  <c:v>1.0975156067785097E-2</c:v>
                </c:pt>
                <c:pt idx="689">
                  <c:v>1.1030627051477948E-2</c:v>
                </c:pt>
                <c:pt idx="690">
                  <c:v>1.1037826247100035E-2</c:v>
                </c:pt>
                <c:pt idx="691">
                  <c:v>1.1049763179336258E-2</c:v>
                </c:pt>
                <c:pt idx="692">
                  <c:v>1.1080690887417033E-2</c:v>
                </c:pt>
                <c:pt idx="693">
                  <c:v>1.1121369966863304E-2</c:v>
                </c:pt>
                <c:pt idx="694">
                  <c:v>1.1162153562484844E-2</c:v>
                </c:pt>
                <c:pt idx="695">
                  <c:v>1.1227976986259769E-2</c:v>
                </c:pt>
                <c:pt idx="696">
                  <c:v>1.1233458769439597E-2</c:v>
                </c:pt>
                <c:pt idx="697">
                  <c:v>1.1246041013512453E-2</c:v>
                </c:pt>
                <c:pt idx="698">
                  <c:v>1.13486883498497E-2</c:v>
                </c:pt>
                <c:pt idx="699">
                  <c:v>1.1363414737223465E-2</c:v>
                </c:pt>
                <c:pt idx="700">
                  <c:v>1.1377573676261132E-2</c:v>
                </c:pt>
                <c:pt idx="701">
                  <c:v>1.1384508991532316E-2</c:v>
                </c:pt>
                <c:pt idx="702">
                  <c:v>1.1515865164314576E-2</c:v>
                </c:pt>
                <c:pt idx="703">
                  <c:v>1.1557460262362484E-2</c:v>
                </c:pt>
                <c:pt idx="704">
                  <c:v>1.1595236660461028E-2</c:v>
                </c:pt>
                <c:pt idx="705">
                  <c:v>1.1607216318379132E-2</c:v>
                </c:pt>
                <c:pt idx="706">
                  <c:v>1.1641808807820064E-2</c:v>
                </c:pt>
                <c:pt idx="707">
                  <c:v>1.1642220935582426E-2</c:v>
                </c:pt>
                <c:pt idx="708">
                  <c:v>1.164418125044242E-2</c:v>
                </c:pt>
                <c:pt idx="709">
                  <c:v>1.1697299499239255E-2</c:v>
                </c:pt>
                <c:pt idx="710">
                  <c:v>1.169734439587633E-2</c:v>
                </c:pt>
                <c:pt idx="711">
                  <c:v>1.1742959944987641E-2</c:v>
                </c:pt>
                <c:pt idx="712">
                  <c:v>1.1743908210543497E-2</c:v>
                </c:pt>
                <c:pt idx="713">
                  <c:v>1.1811796181156353E-2</c:v>
                </c:pt>
                <c:pt idx="714">
                  <c:v>1.1910290475171559E-2</c:v>
                </c:pt>
                <c:pt idx="715">
                  <c:v>1.1916797473086937E-2</c:v>
                </c:pt>
                <c:pt idx="716">
                  <c:v>1.1922379464624155E-2</c:v>
                </c:pt>
                <c:pt idx="717">
                  <c:v>1.1933208797026085E-2</c:v>
                </c:pt>
                <c:pt idx="718">
                  <c:v>1.1933945869838647E-2</c:v>
                </c:pt>
                <c:pt idx="719">
                  <c:v>1.1983606741526653E-2</c:v>
                </c:pt>
                <c:pt idx="720">
                  <c:v>1.2005244750201483E-2</c:v>
                </c:pt>
                <c:pt idx="721">
                  <c:v>1.2029964723977216E-2</c:v>
                </c:pt>
                <c:pt idx="722">
                  <c:v>1.2059304919527891E-2</c:v>
                </c:pt>
                <c:pt idx="723">
                  <c:v>1.2113996719179676E-2</c:v>
                </c:pt>
                <c:pt idx="724">
                  <c:v>1.2142862804882304E-2</c:v>
                </c:pt>
                <c:pt idx="725">
                  <c:v>1.2215434816274851E-2</c:v>
                </c:pt>
                <c:pt idx="726">
                  <c:v>1.2245586743401926E-2</c:v>
                </c:pt>
                <c:pt idx="727">
                  <c:v>1.2260535310002041E-2</c:v>
                </c:pt>
                <c:pt idx="728">
                  <c:v>1.2283234540563903E-2</c:v>
                </c:pt>
                <c:pt idx="729">
                  <c:v>1.2307483285713738E-2</c:v>
                </c:pt>
                <c:pt idx="730">
                  <c:v>1.2323460410921694E-2</c:v>
                </c:pt>
                <c:pt idx="731">
                  <c:v>1.2430882010098898E-2</c:v>
                </c:pt>
                <c:pt idx="732">
                  <c:v>1.2479042839997012E-2</c:v>
                </c:pt>
                <c:pt idx="733">
                  <c:v>1.2523853260490325E-2</c:v>
                </c:pt>
                <c:pt idx="734">
                  <c:v>1.2526793798806946E-2</c:v>
                </c:pt>
                <c:pt idx="735">
                  <c:v>1.2563228798685655E-2</c:v>
                </c:pt>
                <c:pt idx="736">
                  <c:v>1.2586803698615645E-2</c:v>
                </c:pt>
                <c:pt idx="737">
                  <c:v>1.2608279450905036E-2</c:v>
                </c:pt>
                <c:pt idx="738">
                  <c:v>1.2644616686490862E-2</c:v>
                </c:pt>
                <c:pt idx="739">
                  <c:v>1.267450762990685E-2</c:v>
                </c:pt>
                <c:pt idx="740">
                  <c:v>1.2773228720408536E-2</c:v>
                </c:pt>
                <c:pt idx="741">
                  <c:v>1.2788432951794881E-2</c:v>
                </c:pt>
                <c:pt idx="742">
                  <c:v>1.2797908100333988E-2</c:v>
                </c:pt>
                <c:pt idx="743">
                  <c:v>1.2891303113806929E-2</c:v>
                </c:pt>
                <c:pt idx="744">
                  <c:v>1.2976121549038933E-2</c:v>
                </c:pt>
                <c:pt idx="745">
                  <c:v>1.2976945550729813E-2</c:v>
                </c:pt>
                <c:pt idx="746">
                  <c:v>1.2981197275395706E-2</c:v>
                </c:pt>
                <c:pt idx="747">
                  <c:v>1.3028446331318833E-2</c:v>
                </c:pt>
                <c:pt idx="748">
                  <c:v>1.3053800912580238E-2</c:v>
                </c:pt>
                <c:pt idx="749">
                  <c:v>1.3070523954294089E-2</c:v>
                </c:pt>
                <c:pt idx="750">
                  <c:v>1.3111209475249685E-2</c:v>
                </c:pt>
                <c:pt idx="751">
                  <c:v>1.3127860004508829E-2</c:v>
                </c:pt>
                <c:pt idx="752">
                  <c:v>1.314661318711674E-2</c:v>
                </c:pt>
                <c:pt idx="753">
                  <c:v>1.3152439926270354E-2</c:v>
                </c:pt>
                <c:pt idx="754">
                  <c:v>1.3168134902453943E-2</c:v>
                </c:pt>
                <c:pt idx="755">
                  <c:v>1.3196733865583399E-2</c:v>
                </c:pt>
                <c:pt idx="756">
                  <c:v>1.3233795653908809E-2</c:v>
                </c:pt>
                <c:pt idx="757">
                  <c:v>1.3246642842343448E-2</c:v>
                </c:pt>
                <c:pt idx="758">
                  <c:v>1.3251600733339419E-2</c:v>
                </c:pt>
                <c:pt idx="759">
                  <c:v>1.3276681802602885E-2</c:v>
                </c:pt>
                <c:pt idx="760">
                  <c:v>1.3282043165097512E-2</c:v>
                </c:pt>
                <c:pt idx="761">
                  <c:v>1.3295629426522071E-2</c:v>
                </c:pt>
                <c:pt idx="762">
                  <c:v>1.3307047189599519E-2</c:v>
                </c:pt>
                <c:pt idx="763">
                  <c:v>1.3331484664744098E-2</c:v>
                </c:pt>
                <c:pt idx="764">
                  <c:v>1.3342154864667277E-2</c:v>
                </c:pt>
                <c:pt idx="765">
                  <c:v>1.3372956451155993E-2</c:v>
                </c:pt>
                <c:pt idx="766">
                  <c:v>1.349428067378633E-2</c:v>
                </c:pt>
                <c:pt idx="767">
                  <c:v>1.3517839211976135E-2</c:v>
                </c:pt>
                <c:pt idx="768">
                  <c:v>1.3530274403693143E-2</c:v>
                </c:pt>
                <c:pt idx="769">
                  <c:v>1.3531419870064676E-2</c:v>
                </c:pt>
                <c:pt idx="770">
                  <c:v>1.3743894406791801E-2</c:v>
                </c:pt>
                <c:pt idx="771">
                  <c:v>1.3774781240351475E-2</c:v>
                </c:pt>
                <c:pt idx="772">
                  <c:v>1.3798024868589831E-2</c:v>
                </c:pt>
                <c:pt idx="773">
                  <c:v>1.3829374118573989E-2</c:v>
                </c:pt>
                <c:pt idx="774">
                  <c:v>1.3832510397960185E-2</c:v>
                </c:pt>
                <c:pt idx="775">
                  <c:v>1.3890684677735132E-2</c:v>
                </c:pt>
                <c:pt idx="776">
                  <c:v>1.3908704134704131E-2</c:v>
                </c:pt>
                <c:pt idx="777">
                  <c:v>1.3943339145099376E-2</c:v>
                </c:pt>
                <c:pt idx="778">
                  <c:v>1.3963772168868127E-2</c:v>
                </c:pt>
                <c:pt idx="779">
                  <c:v>1.4011955008100374E-2</c:v>
                </c:pt>
                <c:pt idx="780">
                  <c:v>1.4117724134686149E-2</c:v>
                </c:pt>
                <c:pt idx="781">
                  <c:v>1.415883627598058E-2</c:v>
                </c:pt>
                <c:pt idx="782">
                  <c:v>1.4203520255606117E-2</c:v>
                </c:pt>
                <c:pt idx="783">
                  <c:v>1.4203752294739802E-2</c:v>
                </c:pt>
                <c:pt idx="784">
                  <c:v>1.4245521728674326E-2</c:v>
                </c:pt>
                <c:pt idx="785">
                  <c:v>1.4316928961469744E-2</c:v>
                </c:pt>
                <c:pt idx="786">
                  <c:v>1.4326511089577387E-2</c:v>
                </c:pt>
                <c:pt idx="787">
                  <c:v>1.4339030183215362E-2</c:v>
                </c:pt>
                <c:pt idx="788">
                  <c:v>1.4470326765061658E-2</c:v>
                </c:pt>
                <c:pt idx="789">
                  <c:v>1.452858672888202E-2</c:v>
                </c:pt>
                <c:pt idx="790">
                  <c:v>1.4529902051970023E-2</c:v>
                </c:pt>
                <c:pt idx="791">
                  <c:v>1.4677097474821155E-2</c:v>
                </c:pt>
                <c:pt idx="792">
                  <c:v>1.4699681150356581E-2</c:v>
                </c:pt>
                <c:pt idx="793">
                  <c:v>1.478700433949065E-2</c:v>
                </c:pt>
                <c:pt idx="794">
                  <c:v>1.4934712313944054E-2</c:v>
                </c:pt>
                <c:pt idx="795">
                  <c:v>1.5001135036630142E-2</c:v>
                </c:pt>
                <c:pt idx="796">
                  <c:v>1.5030274318670545E-2</c:v>
                </c:pt>
                <c:pt idx="797">
                  <c:v>1.5071713428411071E-2</c:v>
                </c:pt>
                <c:pt idx="798">
                  <c:v>1.5124798405021345E-2</c:v>
                </c:pt>
                <c:pt idx="799">
                  <c:v>1.5131426565958783E-2</c:v>
                </c:pt>
                <c:pt idx="800">
                  <c:v>1.5310311585497116E-2</c:v>
                </c:pt>
                <c:pt idx="801">
                  <c:v>1.5329208401503758E-2</c:v>
                </c:pt>
                <c:pt idx="802">
                  <c:v>1.5449690889830503E-2</c:v>
                </c:pt>
                <c:pt idx="803">
                  <c:v>1.5450741554051683E-2</c:v>
                </c:pt>
                <c:pt idx="804">
                  <c:v>1.5467612228849292E-2</c:v>
                </c:pt>
                <c:pt idx="805">
                  <c:v>1.5507522346946745E-2</c:v>
                </c:pt>
                <c:pt idx="806">
                  <c:v>1.5557542488360276E-2</c:v>
                </c:pt>
                <c:pt idx="807">
                  <c:v>1.5580088643668555E-2</c:v>
                </c:pt>
                <c:pt idx="808">
                  <c:v>1.5592885671958046E-2</c:v>
                </c:pt>
                <c:pt idx="809">
                  <c:v>1.5616947209974086E-2</c:v>
                </c:pt>
                <c:pt idx="810">
                  <c:v>1.5681729117424936E-2</c:v>
                </c:pt>
                <c:pt idx="811">
                  <c:v>1.5690902444106758E-2</c:v>
                </c:pt>
                <c:pt idx="812">
                  <c:v>1.5723508115093265E-2</c:v>
                </c:pt>
                <c:pt idx="813">
                  <c:v>1.5752133709754812E-2</c:v>
                </c:pt>
                <c:pt idx="814">
                  <c:v>1.5785471740749069E-2</c:v>
                </c:pt>
                <c:pt idx="815">
                  <c:v>1.5840855051161729E-2</c:v>
                </c:pt>
                <c:pt idx="816">
                  <c:v>1.5907774571330968E-2</c:v>
                </c:pt>
                <c:pt idx="817">
                  <c:v>1.5958222225454399E-2</c:v>
                </c:pt>
                <c:pt idx="818">
                  <c:v>1.5959851830394722E-2</c:v>
                </c:pt>
                <c:pt idx="819">
                  <c:v>1.5983234509260313E-2</c:v>
                </c:pt>
                <c:pt idx="820">
                  <c:v>1.6025939876588957E-2</c:v>
                </c:pt>
                <c:pt idx="821">
                  <c:v>1.6120908529008382E-2</c:v>
                </c:pt>
                <c:pt idx="822">
                  <c:v>1.6153935764646965E-2</c:v>
                </c:pt>
                <c:pt idx="823">
                  <c:v>1.6161581800602898E-2</c:v>
                </c:pt>
                <c:pt idx="824">
                  <c:v>1.6206260227466851E-2</c:v>
                </c:pt>
                <c:pt idx="825">
                  <c:v>1.639249607986093E-2</c:v>
                </c:pt>
                <c:pt idx="826">
                  <c:v>1.6398779197869695E-2</c:v>
                </c:pt>
                <c:pt idx="827">
                  <c:v>1.6454523461638448E-2</c:v>
                </c:pt>
                <c:pt idx="828">
                  <c:v>1.6542785942710747E-2</c:v>
                </c:pt>
                <c:pt idx="829">
                  <c:v>1.6566986107006132E-2</c:v>
                </c:pt>
                <c:pt idx="830">
                  <c:v>1.6650297590961705E-2</c:v>
                </c:pt>
                <c:pt idx="831">
                  <c:v>1.6672239337922612E-2</c:v>
                </c:pt>
                <c:pt idx="832">
                  <c:v>1.673283014205329E-2</c:v>
                </c:pt>
                <c:pt idx="833">
                  <c:v>1.6813213359261336E-2</c:v>
                </c:pt>
                <c:pt idx="834">
                  <c:v>1.6818810621766156E-2</c:v>
                </c:pt>
                <c:pt idx="835">
                  <c:v>1.6838705505094476E-2</c:v>
                </c:pt>
                <c:pt idx="836">
                  <c:v>1.6931391130071249E-2</c:v>
                </c:pt>
                <c:pt idx="837">
                  <c:v>1.6980914838125916E-2</c:v>
                </c:pt>
                <c:pt idx="838">
                  <c:v>1.7063104393336026E-2</c:v>
                </c:pt>
                <c:pt idx="839">
                  <c:v>1.7178433150141448E-2</c:v>
                </c:pt>
                <c:pt idx="840">
                  <c:v>1.7253026730590149E-2</c:v>
                </c:pt>
                <c:pt idx="841">
                  <c:v>1.7307013497267931E-2</c:v>
                </c:pt>
                <c:pt idx="842">
                  <c:v>1.7343007327423443E-2</c:v>
                </c:pt>
                <c:pt idx="843">
                  <c:v>1.7368510118660918E-2</c:v>
                </c:pt>
                <c:pt idx="844">
                  <c:v>1.7447512423491629E-2</c:v>
                </c:pt>
                <c:pt idx="845">
                  <c:v>1.7459836244692717E-2</c:v>
                </c:pt>
                <c:pt idx="846">
                  <c:v>1.7495016309079681E-2</c:v>
                </c:pt>
                <c:pt idx="847">
                  <c:v>1.7510411996581654E-2</c:v>
                </c:pt>
                <c:pt idx="848">
                  <c:v>1.7555245263328301E-2</c:v>
                </c:pt>
                <c:pt idx="849">
                  <c:v>1.7602395234340262E-2</c:v>
                </c:pt>
                <c:pt idx="850">
                  <c:v>1.7614897241808203E-2</c:v>
                </c:pt>
                <c:pt idx="851">
                  <c:v>1.7693690032448472E-2</c:v>
                </c:pt>
                <c:pt idx="852">
                  <c:v>1.7884016946242864E-2</c:v>
                </c:pt>
                <c:pt idx="853">
                  <c:v>1.8011650834483417E-2</c:v>
                </c:pt>
                <c:pt idx="854">
                  <c:v>1.8102087509947129E-2</c:v>
                </c:pt>
                <c:pt idx="855">
                  <c:v>1.8124140960931623E-2</c:v>
                </c:pt>
                <c:pt idx="856">
                  <c:v>1.8183321186090451E-2</c:v>
                </c:pt>
                <c:pt idx="857">
                  <c:v>1.8295061192540762E-2</c:v>
                </c:pt>
                <c:pt idx="858">
                  <c:v>1.8326655615212628E-2</c:v>
                </c:pt>
                <c:pt idx="859">
                  <c:v>1.8335211562872322E-2</c:v>
                </c:pt>
                <c:pt idx="860">
                  <c:v>1.8526071921075804E-2</c:v>
                </c:pt>
                <c:pt idx="861">
                  <c:v>1.8609299948575408E-2</c:v>
                </c:pt>
                <c:pt idx="862">
                  <c:v>1.8618317073923807E-2</c:v>
                </c:pt>
                <c:pt idx="863">
                  <c:v>1.868459922065191E-2</c:v>
                </c:pt>
                <c:pt idx="864">
                  <c:v>1.8761255079860151E-2</c:v>
                </c:pt>
                <c:pt idx="865">
                  <c:v>1.8763059861272025E-2</c:v>
                </c:pt>
                <c:pt idx="866">
                  <c:v>1.9193401546863109E-2</c:v>
                </c:pt>
                <c:pt idx="867">
                  <c:v>1.9272554609732095E-2</c:v>
                </c:pt>
                <c:pt idx="868">
                  <c:v>1.9289676438980941E-2</c:v>
                </c:pt>
                <c:pt idx="869">
                  <c:v>1.9302917986679047E-2</c:v>
                </c:pt>
                <c:pt idx="870">
                  <c:v>1.9313650289800366E-2</c:v>
                </c:pt>
                <c:pt idx="871">
                  <c:v>1.9444141389994174E-2</c:v>
                </c:pt>
                <c:pt idx="872">
                  <c:v>1.9504163324038704E-2</c:v>
                </c:pt>
                <c:pt idx="873">
                  <c:v>1.9537250198906397E-2</c:v>
                </c:pt>
                <c:pt idx="874">
                  <c:v>1.9563725217383032E-2</c:v>
                </c:pt>
                <c:pt idx="875">
                  <c:v>1.9593481976820426E-2</c:v>
                </c:pt>
                <c:pt idx="876">
                  <c:v>1.9635508552234615E-2</c:v>
                </c:pt>
                <c:pt idx="877">
                  <c:v>1.9673292384170482E-2</c:v>
                </c:pt>
                <c:pt idx="878">
                  <c:v>1.9754466905919976E-2</c:v>
                </c:pt>
                <c:pt idx="879">
                  <c:v>1.9758724304894004E-2</c:v>
                </c:pt>
                <c:pt idx="880">
                  <c:v>1.985750554332899E-2</c:v>
                </c:pt>
                <c:pt idx="881">
                  <c:v>1.9941368077718735E-2</c:v>
                </c:pt>
                <c:pt idx="882">
                  <c:v>1.9995264961699011E-2</c:v>
                </c:pt>
                <c:pt idx="883">
                  <c:v>2.0180552337189184E-2</c:v>
                </c:pt>
                <c:pt idx="884">
                  <c:v>2.0193631168512693E-2</c:v>
                </c:pt>
                <c:pt idx="885">
                  <c:v>2.0268958407877902E-2</c:v>
                </c:pt>
                <c:pt idx="886">
                  <c:v>2.0272529762018099E-2</c:v>
                </c:pt>
                <c:pt idx="887">
                  <c:v>2.0349073287953656E-2</c:v>
                </c:pt>
                <c:pt idx="888">
                  <c:v>2.034926703220119E-2</c:v>
                </c:pt>
                <c:pt idx="889">
                  <c:v>2.0363991613584931E-2</c:v>
                </c:pt>
                <c:pt idx="890">
                  <c:v>2.0459500477954418E-2</c:v>
                </c:pt>
                <c:pt idx="891">
                  <c:v>2.0483791879536861E-2</c:v>
                </c:pt>
                <c:pt idx="892">
                  <c:v>2.0568277186413297E-2</c:v>
                </c:pt>
                <c:pt idx="893">
                  <c:v>2.0605578197632868E-2</c:v>
                </c:pt>
                <c:pt idx="894">
                  <c:v>2.0625376404999285E-2</c:v>
                </c:pt>
                <c:pt idx="895">
                  <c:v>2.070329527567738E-2</c:v>
                </c:pt>
                <c:pt idx="896">
                  <c:v>2.0804409650309275E-2</c:v>
                </c:pt>
                <c:pt idx="897">
                  <c:v>2.0875654158927226E-2</c:v>
                </c:pt>
                <c:pt idx="898">
                  <c:v>2.1061453858596257E-2</c:v>
                </c:pt>
                <c:pt idx="899">
                  <c:v>2.1115992239704617E-2</c:v>
                </c:pt>
                <c:pt idx="900">
                  <c:v>2.1193972009533324E-2</c:v>
                </c:pt>
                <c:pt idx="901">
                  <c:v>2.1198982128258992E-2</c:v>
                </c:pt>
                <c:pt idx="902">
                  <c:v>2.1250928620607068E-2</c:v>
                </c:pt>
                <c:pt idx="903">
                  <c:v>2.1404222860620381E-2</c:v>
                </c:pt>
                <c:pt idx="904">
                  <c:v>2.1434010082803878E-2</c:v>
                </c:pt>
                <c:pt idx="905">
                  <c:v>2.1446082176546755E-2</c:v>
                </c:pt>
                <c:pt idx="906">
                  <c:v>2.1517803899576249E-2</c:v>
                </c:pt>
                <c:pt idx="907">
                  <c:v>2.1629238081791735E-2</c:v>
                </c:pt>
                <c:pt idx="908">
                  <c:v>2.1697084571468572E-2</c:v>
                </c:pt>
                <c:pt idx="909">
                  <c:v>2.1721000175714877E-2</c:v>
                </c:pt>
                <c:pt idx="910">
                  <c:v>2.1873209018215434E-2</c:v>
                </c:pt>
                <c:pt idx="911">
                  <c:v>2.2242878342666916E-2</c:v>
                </c:pt>
                <c:pt idx="912">
                  <c:v>2.2290664765381552E-2</c:v>
                </c:pt>
                <c:pt idx="913">
                  <c:v>2.2345233741680293E-2</c:v>
                </c:pt>
                <c:pt idx="914">
                  <c:v>2.2376179373558625E-2</c:v>
                </c:pt>
                <c:pt idx="915">
                  <c:v>2.2382699496675595E-2</c:v>
                </c:pt>
                <c:pt idx="916">
                  <c:v>2.247296533412757E-2</c:v>
                </c:pt>
                <c:pt idx="917">
                  <c:v>2.2504731121516963E-2</c:v>
                </c:pt>
                <c:pt idx="918">
                  <c:v>2.2507425946842075E-2</c:v>
                </c:pt>
                <c:pt idx="919">
                  <c:v>2.2561110788852368E-2</c:v>
                </c:pt>
                <c:pt idx="920">
                  <c:v>2.2841215840223139E-2</c:v>
                </c:pt>
                <c:pt idx="921">
                  <c:v>2.2855629940318645E-2</c:v>
                </c:pt>
                <c:pt idx="922">
                  <c:v>2.2935149008177946E-2</c:v>
                </c:pt>
                <c:pt idx="923">
                  <c:v>2.294734846105162E-2</c:v>
                </c:pt>
                <c:pt idx="924">
                  <c:v>2.2976104923354779E-2</c:v>
                </c:pt>
                <c:pt idx="925">
                  <c:v>2.3043747594589492E-2</c:v>
                </c:pt>
                <c:pt idx="926">
                  <c:v>2.3066243524451746E-2</c:v>
                </c:pt>
                <c:pt idx="927">
                  <c:v>2.316098025238067E-2</c:v>
                </c:pt>
                <c:pt idx="928">
                  <c:v>2.3265699744194679E-2</c:v>
                </c:pt>
                <c:pt idx="929">
                  <c:v>2.347186066721596E-2</c:v>
                </c:pt>
                <c:pt idx="930">
                  <c:v>2.3523253052493143E-2</c:v>
                </c:pt>
                <c:pt idx="931">
                  <c:v>2.3528629912522581E-2</c:v>
                </c:pt>
                <c:pt idx="932">
                  <c:v>2.354054410411055E-2</c:v>
                </c:pt>
                <c:pt idx="933">
                  <c:v>2.357885192775222E-2</c:v>
                </c:pt>
                <c:pt idx="934">
                  <c:v>2.3732723826432878E-2</c:v>
                </c:pt>
                <c:pt idx="935">
                  <c:v>2.3761479721035705E-2</c:v>
                </c:pt>
                <c:pt idx="936">
                  <c:v>2.387527764092745E-2</c:v>
                </c:pt>
                <c:pt idx="937">
                  <c:v>2.3949460263629652E-2</c:v>
                </c:pt>
                <c:pt idx="938">
                  <c:v>2.405458497679569E-2</c:v>
                </c:pt>
                <c:pt idx="939">
                  <c:v>2.4060651913093922E-2</c:v>
                </c:pt>
                <c:pt idx="940">
                  <c:v>2.4101094034892689E-2</c:v>
                </c:pt>
                <c:pt idx="941">
                  <c:v>2.4172815783623625E-2</c:v>
                </c:pt>
                <c:pt idx="942">
                  <c:v>2.420040091341269E-2</c:v>
                </c:pt>
                <c:pt idx="943">
                  <c:v>2.42843555820067E-2</c:v>
                </c:pt>
                <c:pt idx="944">
                  <c:v>2.4358576571995139E-2</c:v>
                </c:pt>
                <c:pt idx="945">
                  <c:v>2.4409905336904458E-2</c:v>
                </c:pt>
                <c:pt idx="946">
                  <c:v>2.4434705184743333E-2</c:v>
                </c:pt>
                <c:pt idx="947">
                  <c:v>2.4636625720064753E-2</c:v>
                </c:pt>
                <c:pt idx="948">
                  <c:v>2.465672105224459E-2</c:v>
                </c:pt>
                <c:pt idx="949">
                  <c:v>2.5499555910553307E-2</c:v>
                </c:pt>
                <c:pt idx="950">
                  <c:v>2.5520620139250827E-2</c:v>
                </c:pt>
                <c:pt idx="951">
                  <c:v>2.6248958612421269E-2</c:v>
                </c:pt>
                <c:pt idx="952">
                  <c:v>2.6441663862529552E-2</c:v>
                </c:pt>
                <c:pt idx="953">
                  <c:v>2.6551303549285699E-2</c:v>
                </c:pt>
                <c:pt idx="954">
                  <c:v>2.6629749936918357E-2</c:v>
                </c:pt>
                <c:pt idx="955">
                  <c:v>2.6779878253215594E-2</c:v>
                </c:pt>
                <c:pt idx="956">
                  <c:v>2.6815676636250396E-2</c:v>
                </c:pt>
                <c:pt idx="957">
                  <c:v>2.6890638864750072E-2</c:v>
                </c:pt>
                <c:pt idx="958">
                  <c:v>2.6980693151467561E-2</c:v>
                </c:pt>
                <c:pt idx="959">
                  <c:v>2.7132474765488634E-2</c:v>
                </c:pt>
                <c:pt idx="960">
                  <c:v>2.717333864782967E-2</c:v>
                </c:pt>
                <c:pt idx="961">
                  <c:v>2.7212853512506463E-2</c:v>
                </c:pt>
                <c:pt idx="962">
                  <c:v>2.7544420967433814E-2</c:v>
                </c:pt>
                <c:pt idx="963">
                  <c:v>2.7656918219884918E-2</c:v>
                </c:pt>
                <c:pt idx="964">
                  <c:v>2.7776451785490375E-2</c:v>
                </c:pt>
                <c:pt idx="965">
                  <c:v>2.7956727682795446E-2</c:v>
                </c:pt>
                <c:pt idx="966">
                  <c:v>2.7970563821262173E-2</c:v>
                </c:pt>
                <c:pt idx="967">
                  <c:v>2.8013630828067626E-2</c:v>
                </c:pt>
                <c:pt idx="968">
                  <c:v>2.8102713027482684E-2</c:v>
                </c:pt>
                <c:pt idx="969">
                  <c:v>2.8780142402332398E-2</c:v>
                </c:pt>
                <c:pt idx="970">
                  <c:v>2.8836841098620836E-2</c:v>
                </c:pt>
                <c:pt idx="971">
                  <c:v>2.9301693920041005E-2</c:v>
                </c:pt>
                <c:pt idx="972">
                  <c:v>2.9413186997891971E-2</c:v>
                </c:pt>
                <c:pt idx="973">
                  <c:v>2.9508930222299501E-2</c:v>
                </c:pt>
                <c:pt idx="974">
                  <c:v>2.9571466748425701E-2</c:v>
                </c:pt>
                <c:pt idx="975">
                  <c:v>2.9672620942408523E-2</c:v>
                </c:pt>
                <c:pt idx="976">
                  <c:v>2.9769780970904103E-2</c:v>
                </c:pt>
                <c:pt idx="977">
                  <c:v>3.0339344889226627E-2</c:v>
                </c:pt>
                <c:pt idx="978">
                  <c:v>3.0516940377338875E-2</c:v>
                </c:pt>
                <c:pt idx="979">
                  <c:v>3.0536206926042864E-2</c:v>
                </c:pt>
                <c:pt idx="980">
                  <c:v>3.0646555270573916E-2</c:v>
                </c:pt>
                <c:pt idx="981">
                  <c:v>3.0845086207694994E-2</c:v>
                </c:pt>
                <c:pt idx="982">
                  <c:v>3.1283018024529152E-2</c:v>
                </c:pt>
                <c:pt idx="983">
                  <c:v>3.139940391253071E-2</c:v>
                </c:pt>
                <c:pt idx="984">
                  <c:v>3.1989773257593557E-2</c:v>
                </c:pt>
                <c:pt idx="985">
                  <c:v>3.2349725814771801E-2</c:v>
                </c:pt>
                <c:pt idx="986">
                  <c:v>3.2630318876463837E-2</c:v>
                </c:pt>
                <c:pt idx="987">
                  <c:v>3.3207678065950708E-2</c:v>
                </c:pt>
                <c:pt idx="988">
                  <c:v>3.4082996759392525E-2</c:v>
                </c:pt>
                <c:pt idx="989">
                  <c:v>3.5544555219187091E-2</c:v>
                </c:pt>
                <c:pt idx="990">
                  <c:v>3.555244657935952E-2</c:v>
                </c:pt>
                <c:pt idx="991">
                  <c:v>3.6446344660356678E-2</c:v>
                </c:pt>
                <c:pt idx="992">
                  <c:v>3.6761657235326206E-2</c:v>
                </c:pt>
                <c:pt idx="993">
                  <c:v>3.7661192137784738E-2</c:v>
                </c:pt>
                <c:pt idx="994">
                  <c:v>3.8653445159239741E-2</c:v>
                </c:pt>
                <c:pt idx="995">
                  <c:v>3.9036382970424111E-2</c:v>
                </c:pt>
                <c:pt idx="996">
                  <c:v>3.9913040462943306E-2</c:v>
                </c:pt>
                <c:pt idx="997">
                  <c:v>4.0730422417131207E-2</c:v>
                </c:pt>
                <c:pt idx="998">
                  <c:v>4.3406720639505458E-2</c:v>
                </c:pt>
                <c:pt idx="999">
                  <c:v>5.5923017681024589E-2</c:v>
                </c:pt>
              </c:numCache>
            </c:numRef>
          </c:yVal>
          <c:smooth val="1"/>
          <c:extLst>
            <c:ext xmlns:c16="http://schemas.microsoft.com/office/drawing/2014/chart" uri="{C3380CC4-5D6E-409C-BE32-E72D297353CC}">
              <c16:uniqueId val="{00000001-8E66-45DE-9B44-2313EAC5FA0F}"/>
            </c:ext>
          </c:extLst>
        </c:ser>
        <c:ser>
          <c:idx val="1"/>
          <c:order val="1"/>
          <c:tx>
            <c:strRef>
              <c:f>CumulativeProbability!$E$1</c:f>
              <c:strCache>
                <c:ptCount val="1"/>
                <c:pt idx="0">
                  <c:v>Advisory fee</c:v>
                </c:pt>
              </c:strCache>
            </c:strRef>
          </c:tx>
          <c:spPr>
            <a:ln w="19050" cap="rnd">
              <a:solidFill>
                <a:srgbClr val="00B050"/>
              </a:solidFill>
              <a:prstDash val="sysDash"/>
              <a:round/>
            </a:ln>
            <a:effectLst/>
          </c:spPr>
          <c:marker>
            <c:symbol val="none"/>
          </c:marker>
          <c:xVal>
            <c:numRef>
              <c:f>CumulativeProbability!$A$2:$A$1001</c:f>
              <c:numCache>
                <c:formatCode>0%</c:formatCode>
                <c:ptCount val="1000"/>
                <c:pt idx="0">
                  <c:v>1E-3</c:v>
                </c:pt>
                <c:pt idx="1">
                  <c:v>2E-3</c:v>
                </c:pt>
                <c:pt idx="2">
                  <c:v>3.0000000000000001E-3</c:v>
                </c:pt>
                <c:pt idx="3">
                  <c:v>4.0000000000000001E-3</c:v>
                </c:pt>
                <c:pt idx="4">
                  <c:v>5.0000000000000001E-3</c:v>
                </c:pt>
                <c:pt idx="5">
                  <c:v>6.0000000000000001E-3</c:v>
                </c:pt>
                <c:pt idx="6">
                  <c:v>7.0000000000000001E-3</c:v>
                </c:pt>
                <c:pt idx="7">
                  <c:v>8.0000000000000002E-3</c:v>
                </c:pt>
                <c:pt idx="8">
                  <c:v>8.9999999999999993E-3</c:v>
                </c:pt>
                <c:pt idx="9">
                  <c:v>0.01</c:v>
                </c:pt>
                <c:pt idx="10">
                  <c:v>1.0999999999999999E-2</c:v>
                </c:pt>
                <c:pt idx="11">
                  <c:v>1.2E-2</c:v>
                </c:pt>
                <c:pt idx="12">
                  <c:v>1.2999999999999999E-2</c:v>
                </c:pt>
                <c:pt idx="13">
                  <c:v>1.4E-2</c:v>
                </c:pt>
                <c:pt idx="14">
                  <c:v>1.4999999999999999E-2</c:v>
                </c:pt>
                <c:pt idx="15">
                  <c:v>1.6E-2</c:v>
                </c:pt>
                <c:pt idx="16">
                  <c:v>1.7000000000000001E-2</c:v>
                </c:pt>
                <c:pt idx="17">
                  <c:v>1.7999999999999999E-2</c:v>
                </c:pt>
                <c:pt idx="18">
                  <c:v>1.9E-2</c:v>
                </c:pt>
                <c:pt idx="19">
                  <c:v>0.02</c:v>
                </c:pt>
                <c:pt idx="20">
                  <c:v>2.1000000000000001E-2</c:v>
                </c:pt>
                <c:pt idx="21">
                  <c:v>2.1999999999999999E-2</c:v>
                </c:pt>
                <c:pt idx="22">
                  <c:v>2.3E-2</c:v>
                </c:pt>
                <c:pt idx="23">
                  <c:v>2.4E-2</c:v>
                </c:pt>
                <c:pt idx="24">
                  <c:v>2.5000000000000001E-2</c:v>
                </c:pt>
                <c:pt idx="25">
                  <c:v>2.5999999999999999E-2</c:v>
                </c:pt>
                <c:pt idx="26">
                  <c:v>2.7E-2</c:v>
                </c:pt>
                <c:pt idx="27">
                  <c:v>2.8000000000000001E-2</c:v>
                </c:pt>
                <c:pt idx="28">
                  <c:v>2.9000000000000001E-2</c:v>
                </c:pt>
                <c:pt idx="29">
                  <c:v>0.03</c:v>
                </c:pt>
                <c:pt idx="30">
                  <c:v>3.1E-2</c:v>
                </c:pt>
                <c:pt idx="31">
                  <c:v>3.2000000000000001E-2</c:v>
                </c:pt>
                <c:pt idx="32">
                  <c:v>3.3000000000000002E-2</c:v>
                </c:pt>
                <c:pt idx="33">
                  <c:v>3.4000000000000002E-2</c:v>
                </c:pt>
                <c:pt idx="34">
                  <c:v>3.5000000000000003E-2</c:v>
                </c:pt>
                <c:pt idx="35">
                  <c:v>3.5999999999999997E-2</c:v>
                </c:pt>
                <c:pt idx="36">
                  <c:v>3.6999999999999998E-2</c:v>
                </c:pt>
                <c:pt idx="37">
                  <c:v>3.7999999999999999E-2</c:v>
                </c:pt>
                <c:pt idx="38">
                  <c:v>3.9E-2</c:v>
                </c:pt>
                <c:pt idx="39">
                  <c:v>0.04</c:v>
                </c:pt>
                <c:pt idx="40">
                  <c:v>4.1000000000000002E-2</c:v>
                </c:pt>
                <c:pt idx="41">
                  <c:v>4.2000000000000003E-2</c:v>
                </c:pt>
                <c:pt idx="42">
                  <c:v>4.2999999999999997E-2</c:v>
                </c:pt>
                <c:pt idx="43">
                  <c:v>4.3999999999999997E-2</c:v>
                </c:pt>
                <c:pt idx="44">
                  <c:v>4.4999999999999998E-2</c:v>
                </c:pt>
                <c:pt idx="45">
                  <c:v>4.5999999999999999E-2</c:v>
                </c:pt>
                <c:pt idx="46">
                  <c:v>4.7E-2</c:v>
                </c:pt>
                <c:pt idx="47">
                  <c:v>4.8000000000000001E-2</c:v>
                </c:pt>
                <c:pt idx="48">
                  <c:v>4.9000000000000002E-2</c:v>
                </c:pt>
                <c:pt idx="49">
                  <c:v>0.05</c:v>
                </c:pt>
                <c:pt idx="50">
                  <c:v>5.0999999999999997E-2</c:v>
                </c:pt>
                <c:pt idx="51">
                  <c:v>5.1999999999999998E-2</c:v>
                </c:pt>
                <c:pt idx="52">
                  <c:v>5.2999999999999999E-2</c:v>
                </c:pt>
                <c:pt idx="53">
                  <c:v>5.3999999999999999E-2</c:v>
                </c:pt>
                <c:pt idx="54">
                  <c:v>5.5E-2</c:v>
                </c:pt>
                <c:pt idx="55">
                  <c:v>5.6000000000000001E-2</c:v>
                </c:pt>
                <c:pt idx="56">
                  <c:v>5.7000000000000002E-2</c:v>
                </c:pt>
                <c:pt idx="57">
                  <c:v>5.8000000000000003E-2</c:v>
                </c:pt>
                <c:pt idx="58">
                  <c:v>5.8999999999999997E-2</c:v>
                </c:pt>
                <c:pt idx="59">
                  <c:v>0.06</c:v>
                </c:pt>
                <c:pt idx="60">
                  <c:v>6.0999999999999999E-2</c:v>
                </c:pt>
                <c:pt idx="61">
                  <c:v>6.2E-2</c:v>
                </c:pt>
                <c:pt idx="62">
                  <c:v>6.3E-2</c:v>
                </c:pt>
                <c:pt idx="63">
                  <c:v>6.4000000000000001E-2</c:v>
                </c:pt>
                <c:pt idx="64">
                  <c:v>6.5000000000000002E-2</c:v>
                </c:pt>
                <c:pt idx="65">
                  <c:v>6.6000000000000003E-2</c:v>
                </c:pt>
                <c:pt idx="66">
                  <c:v>6.7000000000000004E-2</c:v>
                </c:pt>
                <c:pt idx="67">
                  <c:v>6.8000000000000005E-2</c:v>
                </c:pt>
                <c:pt idx="68">
                  <c:v>6.9000000000000006E-2</c:v>
                </c:pt>
                <c:pt idx="69">
                  <c:v>7.0000000000000007E-2</c:v>
                </c:pt>
                <c:pt idx="70">
                  <c:v>7.0999999999999994E-2</c:v>
                </c:pt>
                <c:pt idx="71">
                  <c:v>7.1999999999999995E-2</c:v>
                </c:pt>
                <c:pt idx="72">
                  <c:v>7.2999999999999995E-2</c:v>
                </c:pt>
                <c:pt idx="73">
                  <c:v>7.3999999999999996E-2</c:v>
                </c:pt>
                <c:pt idx="74">
                  <c:v>7.4999999999999997E-2</c:v>
                </c:pt>
                <c:pt idx="75">
                  <c:v>7.5999999999999998E-2</c:v>
                </c:pt>
                <c:pt idx="76">
                  <c:v>7.6999999999999999E-2</c:v>
                </c:pt>
                <c:pt idx="77">
                  <c:v>7.8E-2</c:v>
                </c:pt>
                <c:pt idx="78">
                  <c:v>7.9000000000000001E-2</c:v>
                </c:pt>
                <c:pt idx="79">
                  <c:v>0.08</c:v>
                </c:pt>
                <c:pt idx="80">
                  <c:v>8.1000000000000003E-2</c:v>
                </c:pt>
                <c:pt idx="81">
                  <c:v>8.2000000000000003E-2</c:v>
                </c:pt>
                <c:pt idx="82">
                  <c:v>8.3000000000000004E-2</c:v>
                </c:pt>
                <c:pt idx="83">
                  <c:v>8.4000000000000005E-2</c:v>
                </c:pt>
                <c:pt idx="84">
                  <c:v>8.5000000000000006E-2</c:v>
                </c:pt>
                <c:pt idx="85">
                  <c:v>8.5999999999999993E-2</c:v>
                </c:pt>
                <c:pt idx="86">
                  <c:v>8.6999999999999994E-2</c:v>
                </c:pt>
                <c:pt idx="87">
                  <c:v>8.7999999999999995E-2</c:v>
                </c:pt>
                <c:pt idx="88">
                  <c:v>8.8999999999999996E-2</c:v>
                </c:pt>
                <c:pt idx="89">
                  <c:v>0.09</c:v>
                </c:pt>
                <c:pt idx="90">
                  <c:v>9.0999999999999998E-2</c:v>
                </c:pt>
                <c:pt idx="91">
                  <c:v>9.1999999999999998E-2</c:v>
                </c:pt>
                <c:pt idx="92">
                  <c:v>9.2999999999999999E-2</c:v>
                </c:pt>
                <c:pt idx="93">
                  <c:v>9.4E-2</c:v>
                </c:pt>
                <c:pt idx="94">
                  <c:v>9.5000000000000001E-2</c:v>
                </c:pt>
                <c:pt idx="95">
                  <c:v>9.6000000000000002E-2</c:v>
                </c:pt>
                <c:pt idx="96">
                  <c:v>9.7000000000000003E-2</c:v>
                </c:pt>
                <c:pt idx="97">
                  <c:v>9.8000000000000004E-2</c:v>
                </c:pt>
                <c:pt idx="98">
                  <c:v>9.9000000000000005E-2</c:v>
                </c:pt>
                <c:pt idx="99">
                  <c:v>0.1</c:v>
                </c:pt>
                <c:pt idx="100">
                  <c:v>0.10100000000000001</c:v>
                </c:pt>
                <c:pt idx="101">
                  <c:v>0.10199999999999999</c:v>
                </c:pt>
                <c:pt idx="102">
                  <c:v>0.10299999999999999</c:v>
                </c:pt>
                <c:pt idx="103">
                  <c:v>0.104</c:v>
                </c:pt>
                <c:pt idx="104">
                  <c:v>0.105</c:v>
                </c:pt>
                <c:pt idx="105">
                  <c:v>0.106</c:v>
                </c:pt>
                <c:pt idx="106">
                  <c:v>0.107</c:v>
                </c:pt>
                <c:pt idx="107">
                  <c:v>0.108</c:v>
                </c:pt>
                <c:pt idx="108">
                  <c:v>0.109</c:v>
                </c:pt>
                <c:pt idx="109">
                  <c:v>0.11</c:v>
                </c:pt>
                <c:pt idx="110">
                  <c:v>0.111</c:v>
                </c:pt>
                <c:pt idx="111">
                  <c:v>0.112</c:v>
                </c:pt>
                <c:pt idx="112">
                  <c:v>0.113</c:v>
                </c:pt>
                <c:pt idx="113">
                  <c:v>0.114</c:v>
                </c:pt>
                <c:pt idx="114">
                  <c:v>0.115</c:v>
                </c:pt>
                <c:pt idx="115">
                  <c:v>0.11600000000000001</c:v>
                </c:pt>
                <c:pt idx="116">
                  <c:v>0.11700000000000001</c:v>
                </c:pt>
                <c:pt idx="117">
                  <c:v>0.11799999999999999</c:v>
                </c:pt>
                <c:pt idx="118">
                  <c:v>0.11899999999999999</c:v>
                </c:pt>
                <c:pt idx="119">
                  <c:v>0.12</c:v>
                </c:pt>
                <c:pt idx="120">
                  <c:v>0.121</c:v>
                </c:pt>
                <c:pt idx="121">
                  <c:v>0.122</c:v>
                </c:pt>
                <c:pt idx="122">
                  <c:v>0.123</c:v>
                </c:pt>
                <c:pt idx="123">
                  <c:v>0.124</c:v>
                </c:pt>
                <c:pt idx="124">
                  <c:v>0.125</c:v>
                </c:pt>
                <c:pt idx="125">
                  <c:v>0.126</c:v>
                </c:pt>
                <c:pt idx="126">
                  <c:v>0.127</c:v>
                </c:pt>
                <c:pt idx="127">
                  <c:v>0.128</c:v>
                </c:pt>
                <c:pt idx="128">
                  <c:v>0.129</c:v>
                </c:pt>
                <c:pt idx="129">
                  <c:v>0.13</c:v>
                </c:pt>
                <c:pt idx="130">
                  <c:v>0.13100000000000001</c:v>
                </c:pt>
                <c:pt idx="131">
                  <c:v>0.13200000000000001</c:v>
                </c:pt>
                <c:pt idx="132">
                  <c:v>0.13300000000000001</c:v>
                </c:pt>
                <c:pt idx="133">
                  <c:v>0.13400000000000001</c:v>
                </c:pt>
                <c:pt idx="134">
                  <c:v>0.13500000000000001</c:v>
                </c:pt>
                <c:pt idx="135">
                  <c:v>0.13600000000000001</c:v>
                </c:pt>
                <c:pt idx="136">
                  <c:v>0.13700000000000001</c:v>
                </c:pt>
                <c:pt idx="137">
                  <c:v>0.13800000000000001</c:v>
                </c:pt>
                <c:pt idx="138">
                  <c:v>0.13900000000000001</c:v>
                </c:pt>
                <c:pt idx="139">
                  <c:v>0.14000000000000001</c:v>
                </c:pt>
                <c:pt idx="140">
                  <c:v>0.14099999999999999</c:v>
                </c:pt>
                <c:pt idx="141">
                  <c:v>0.14199999999999999</c:v>
                </c:pt>
                <c:pt idx="142">
                  <c:v>0.14299999999999999</c:v>
                </c:pt>
                <c:pt idx="143">
                  <c:v>0.14399999999999999</c:v>
                </c:pt>
                <c:pt idx="144">
                  <c:v>0.14499999999999999</c:v>
                </c:pt>
                <c:pt idx="145">
                  <c:v>0.14599999999999999</c:v>
                </c:pt>
                <c:pt idx="146">
                  <c:v>0.14699999999999999</c:v>
                </c:pt>
                <c:pt idx="147">
                  <c:v>0.14799999999999999</c:v>
                </c:pt>
                <c:pt idx="148">
                  <c:v>0.14899999999999999</c:v>
                </c:pt>
                <c:pt idx="149">
                  <c:v>0.15</c:v>
                </c:pt>
                <c:pt idx="150">
                  <c:v>0.151</c:v>
                </c:pt>
                <c:pt idx="151">
                  <c:v>0.152</c:v>
                </c:pt>
                <c:pt idx="152">
                  <c:v>0.153</c:v>
                </c:pt>
                <c:pt idx="153">
                  <c:v>0.154</c:v>
                </c:pt>
                <c:pt idx="154">
                  <c:v>0.155</c:v>
                </c:pt>
                <c:pt idx="155">
                  <c:v>0.156</c:v>
                </c:pt>
                <c:pt idx="156">
                  <c:v>0.157</c:v>
                </c:pt>
                <c:pt idx="157">
                  <c:v>0.158</c:v>
                </c:pt>
                <c:pt idx="158">
                  <c:v>0.159</c:v>
                </c:pt>
                <c:pt idx="159">
                  <c:v>0.16</c:v>
                </c:pt>
                <c:pt idx="160">
                  <c:v>0.161</c:v>
                </c:pt>
                <c:pt idx="161">
                  <c:v>0.16200000000000001</c:v>
                </c:pt>
                <c:pt idx="162">
                  <c:v>0.16300000000000001</c:v>
                </c:pt>
                <c:pt idx="163">
                  <c:v>0.16400000000000001</c:v>
                </c:pt>
                <c:pt idx="164">
                  <c:v>0.16500000000000001</c:v>
                </c:pt>
                <c:pt idx="165">
                  <c:v>0.16600000000000001</c:v>
                </c:pt>
                <c:pt idx="166">
                  <c:v>0.16700000000000001</c:v>
                </c:pt>
                <c:pt idx="167">
                  <c:v>0.16800000000000001</c:v>
                </c:pt>
                <c:pt idx="168">
                  <c:v>0.16900000000000001</c:v>
                </c:pt>
                <c:pt idx="169">
                  <c:v>0.17</c:v>
                </c:pt>
                <c:pt idx="170">
                  <c:v>0.17100000000000001</c:v>
                </c:pt>
                <c:pt idx="171">
                  <c:v>0.17199999999999999</c:v>
                </c:pt>
                <c:pt idx="172">
                  <c:v>0.17299999999999999</c:v>
                </c:pt>
                <c:pt idx="173">
                  <c:v>0.17399999999999999</c:v>
                </c:pt>
                <c:pt idx="174">
                  <c:v>0.17499999999999999</c:v>
                </c:pt>
                <c:pt idx="175">
                  <c:v>0.17599999999999999</c:v>
                </c:pt>
                <c:pt idx="176">
                  <c:v>0.17699999999999999</c:v>
                </c:pt>
                <c:pt idx="177">
                  <c:v>0.17799999999999999</c:v>
                </c:pt>
                <c:pt idx="178">
                  <c:v>0.17899999999999999</c:v>
                </c:pt>
                <c:pt idx="179">
                  <c:v>0.18</c:v>
                </c:pt>
                <c:pt idx="180">
                  <c:v>0.18099999999999999</c:v>
                </c:pt>
                <c:pt idx="181">
                  <c:v>0.182</c:v>
                </c:pt>
                <c:pt idx="182">
                  <c:v>0.183</c:v>
                </c:pt>
                <c:pt idx="183">
                  <c:v>0.184</c:v>
                </c:pt>
                <c:pt idx="184">
                  <c:v>0.185</c:v>
                </c:pt>
                <c:pt idx="185">
                  <c:v>0.186</c:v>
                </c:pt>
                <c:pt idx="186">
                  <c:v>0.187</c:v>
                </c:pt>
                <c:pt idx="187">
                  <c:v>0.188</c:v>
                </c:pt>
                <c:pt idx="188">
                  <c:v>0.189</c:v>
                </c:pt>
                <c:pt idx="189">
                  <c:v>0.19</c:v>
                </c:pt>
                <c:pt idx="190">
                  <c:v>0.191</c:v>
                </c:pt>
                <c:pt idx="191">
                  <c:v>0.192</c:v>
                </c:pt>
                <c:pt idx="192">
                  <c:v>0.193</c:v>
                </c:pt>
                <c:pt idx="193">
                  <c:v>0.19400000000000001</c:v>
                </c:pt>
                <c:pt idx="194">
                  <c:v>0.19500000000000001</c:v>
                </c:pt>
                <c:pt idx="195">
                  <c:v>0.19600000000000001</c:v>
                </c:pt>
                <c:pt idx="196">
                  <c:v>0.19700000000000001</c:v>
                </c:pt>
                <c:pt idx="197">
                  <c:v>0.19800000000000001</c:v>
                </c:pt>
                <c:pt idx="198">
                  <c:v>0.19900000000000001</c:v>
                </c:pt>
                <c:pt idx="199">
                  <c:v>0.2</c:v>
                </c:pt>
                <c:pt idx="200">
                  <c:v>0.20100000000000001</c:v>
                </c:pt>
                <c:pt idx="201">
                  <c:v>0.20200000000000001</c:v>
                </c:pt>
                <c:pt idx="202">
                  <c:v>0.20300000000000001</c:v>
                </c:pt>
                <c:pt idx="203">
                  <c:v>0.20399999999999999</c:v>
                </c:pt>
                <c:pt idx="204">
                  <c:v>0.20499999999999999</c:v>
                </c:pt>
                <c:pt idx="205">
                  <c:v>0.20599999999999999</c:v>
                </c:pt>
                <c:pt idx="206">
                  <c:v>0.20699999999999999</c:v>
                </c:pt>
                <c:pt idx="207">
                  <c:v>0.20799999999999999</c:v>
                </c:pt>
                <c:pt idx="208">
                  <c:v>0.20899999999999999</c:v>
                </c:pt>
                <c:pt idx="209">
                  <c:v>0.21</c:v>
                </c:pt>
                <c:pt idx="210">
                  <c:v>0.21099999999999999</c:v>
                </c:pt>
                <c:pt idx="211">
                  <c:v>0.21199999999999999</c:v>
                </c:pt>
                <c:pt idx="212">
                  <c:v>0.21299999999999999</c:v>
                </c:pt>
                <c:pt idx="213">
                  <c:v>0.214</c:v>
                </c:pt>
                <c:pt idx="214">
                  <c:v>0.215</c:v>
                </c:pt>
                <c:pt idx="215">
                  <c:v>0.216</c:v>
                </c:pt>
                <c:pt idx="216">
                  <c:v>0.217</c:v>
                </c:pt>
                <c:pt idx="217">
                  <c:v>0.218</c:v>
                </c:pt>
                <c:pt idx="218">
                  <c:v>0.219</c:v>
                </c:pt>
                <c:pt idx="219">
                  <c:v>0.22</c:v>
                </c:pt>
                <c:pt idx="220">
                  <c:v>0.221</c:v>
                </c:pt>
                <c:pt idx="221">
                  <c:v>0.222</c:v>
                </c:pt>
                <c:pt idx="222">
                  <c:v>0.223</c:v>
                </c:pt>
                <c:pt idx="223">
                  <c:v>0.224</c:v>
                </c:pt>
                <c:pt idx="224">
                  <c:v>0.22500000000000001</c:v>
                </c:pt>
                <c:pt idx="225">
                  <c:v>0.22600000000000001</c:v>
                </c:pt>
                <c:pt idx="226">
                  <c:v>0.22700000000000001</c:v>
                </c:pt>
                <c:pt idx="227">
                  <c:v>0.22800000000000001</c:v>
                </c:pt>
                <c:pt idx="228">
                  <c:v>0.22900000000000001</c:v>
                </c:pt>
                <c:pt idx="229">
                  <c:v>0.23</c:v>
                </c:pt>
                <c:pt idx="230">
                  <c:v>0.23100000000000001</c:v>
                </c:pt>
                <c:pt idx="231">
                  <c:v>0.23200000000000001</c:v>
                </c:pt>
                <c:pt idx="232">
                  <c:v>0.23300000000000001</c:v>
                </c:pt>
                <c:pt idx="233">
                  <c:v>0.23400000000000001</c:v>
                </c:pt>
                <c:pt idx="234">
                  <c:v>0.23499999999999999</c:v>
                </c:pt>
                <c:pt idx="235">
                  <c:v>0.23599999999999999</c:v>
                </c:pt>
                <c:pt idx="236">
                  <c:v>0.23699999999999999</c:v>
                </c:pt>
                <c:pt idx="237">
                  <c:v>0.23799999999999999</c:v>
                </c:pt>
                <c:pt idx="238">
                  <c:v>0.23899999999999999</c:v>
                </c:pt>
                <c:pt idx="239">
                  <c:v>0.24</c:v>
                </c:pt>
                <c:pt idx="240">
                  <c:v>0.24099999999999999</c:v>
                </c:pt>
                <c:pt idx="241">
                  <c:v>0.24199999999999999</c:v>
                </c:pt>
                <c:pt idx="242">
                  <c:v>0.24299999999999999</c:v>
                </c:pt>
                <c:pt idx="243">
                  <c:v>0.24399999999999999</c:v>
                </c:pt>
                <c:pt idx="244">
                  <c:v>0.245</c:v>
                </c:pt>
                <c:pt idx="245">
                  <c:v>0.246</c:v>
                </c:pt>
                <c:pt idx="246">
                  <c:v>0.247</c:v>
                </c:pt>
                <c:pt idx="247">
                  <c:v>0.248</c:v>
                </c:pt>
                <c:pt idx="248">
                  <c:v>0.249</c:v>
                </c:pt>
                <c:pt idx="249">
                  <c:v>0.25</c:v>
                </c:pt>
                <c:pt idx="250">
                  <c:v>0.251</c:v>
                </c:pt>
                <c:pt idx="251">
                  <c:v>0.252</c:v>
                </c:pt>
                <c:pt idx="252">
                  <c:v>0.253</c:v>
                </c:pt>
                <c:pt idx="253">
                  <c:v>0.254</c:v>
                </c:pt>
                <c:pt idx="254">
                  <c:v>0.255</c:v>
                </c:pt>
                <c:pt idx="255">
                  <c:v>0.25600000000000001</c:v>
                </c:pt>
                <c:pt idx="256">
                  <c:v>0.25700000000000001</c:v>
                </c:pt>
                <c:pt idx="257">
                  <c:v>0.25800000000000001</c:v>
                </c:pt>
                <c:pt idx="258">
                  <c:v>0.25900000000000001</c:v>
                </c:pt>
                <c:pt idx="259">
                  <c:v>0.26</c:v>
                </c:pt>
                <c:pt idx="260">
                  <c:v>0.26100000000000001</c:v>
                </c:pt>
                <c:pt idx="261">
                  <c:v>0.26200000000000001</c:v>
                </c:pt>
                <c:pt idx="262">
                  <c:v>0.26300000000000001</c:v>
                </c:pt>
                <c:pt idx="263">
                  <c:v>0.26400000000000001</c:v>
                </c:pt>
                <c:pt idx="264">
                  <c:v>0.26500000000000001</c:v>
                </c:pt>
                <c:pt idx="265">
                  <c:v>0.26600000000000001</c:v>
                </c:pt>
                <c:pt idx="266">
                  <c:v>0.26700000000000002</c:v>
                </c:pt>
                <c:pt idx="267">
                  <c:v>0.26800000000000002</c:v>
                </c:pt>
                <c:pt idx="268">
                  <c:v>0.26900000000000002</c:v>
                </c:pt>
                <c:pt idx="269">
                  <c:v>0.27</c:v>
                </c:pt>
                <c:pt idx="270">
                  <c:v>0.27100000000000002</c:v>
                </c:pt>
                <c:pt idx="271">
                  <c:v>0.27200000000000002</c:v>
                </c:pt>
                <c:pt idx="272">
                  <c:v>0.27300000000000002</c:v>
                </c:pt>
                <c:pt idx="273">
                  <c:v>0.27400000000000002</c:v>
                </c:pt>
                <c:pt idx="274">
                  <c:v>0.27500000000000002</c:v>
                </c:pt>
                <c:pt idx="275">
                  <c:v>0.27600000000000002</c:v>
                </c:pt>
                <c:pt idx="276">
                  <c:v>0.27700000000000002</c:v>
                </c:pt>
                <c:pt idx="277">
                  <c:v>0.27800000000000002</c:v>
                </c:pt>
                <c:pt idx="278">
                  <c:v>0.27900000000000003</c:v>
                </c:pt>
                <c:pt idx="279">
                  <c:v>0.28000000000000003</c:v>
                </c:pt>
                <c:pt idx="280">
                  <c:v>0.28100000000000003</c:v>
                </c:pt>
                <c:pt idx="281">
                  <c:v>0.28199999999999997</c:v>
                </c:pt>
                <c:pt idx="282">
                  <c:v>0.28299999999999997</c:v>
                </c:pt>
                <c:pt idx="283">
                  <c:v>0.28399999999999997</c:v>
                </c:pt>
                <c:pt idx="284">
                  <c:v>0.28499999999999998</c:v>
                </c:pt>
                <c:pt idx="285">
                  <c:v>0.28599999999999998</c:v>
                </c:pt>
                <c:pt idx="286">
                  <c:v>0.28699999999999998</c:v>
                </c:pt>
                <c:pt idx="287">
                  <c:v>0.28799999999999998</c:v>
                </c:pt>
                <c:pt idx="288">
                  <c:v>0.28899999999999998</c:v>
                </c:pt>
                <c:pt idx="289">
                  <c:v>0.28999999999999998</c:v>
                </c:pt>
                <c:pt idx="290">
                  <c:v>0.29099999999999998</c:v>
                </c:pt>
                <c:pt idx="291">
                  <c:v>0.29199999999999998</c:v>
                </c:pt>
                <c:pt idx="292">
                  <c:v>0.29299999999999998</c:v>
                </c:pt>
                <c:pt idx="293">
                  <c:v>0.29399999999999998</c:v>
                </c:pt>
                <c:pt idx="294">
                  <c:v>0.29499999999999998</c:v>
                </c:pt>
                <c:pt idx="295">
                  <c:v>0.29599999999999999</c:v>
                </c:pt>
                <c:pt idx="296">
                  <c:v>0.29699999999999999</c:v>
                </c:pt>
                <c:pt idx="297">
                  <c:v>0.29799999999999999</c:v>
                </c:pt>
                <c:pt idx="298">
                  <c:v>0.29899999999999999</c:v>
                </c:pt>
                <c:pt idx="299">
                  <c:v>0.3</c:v>
                </c:pt>
                <c:pt idx="300">
                  <c:v>0.30099999999999999</c:v>
                </c:pt>
                <c:pt idx="301">
                  <c:v>0.30199999999999999</c:v>
                </c:pt>
                <c:pt idx="302">
                  <c:v>0.30299999999999999</c:v>
                </c:pt>
                <c:pt idx="303">
                  <c:v>0.30399999999999999</c:v>
                </c:pt>
                <c:pt idx="304">
                  <c:v>0.30499999999999999</c:v>
                </c:pt>
                <c:pt idx="305">
                  <c:v>0.30599999999999999</c:v>
                </c:pt>
                <c:pt idx="306">
                  <c:v>0.307</c:v>
                </c:pt>
                <c:pt idx="307">
                  <c:v>0.308</c:v>
                </c:pt>
                <c:pt idx="308">
                  <c:v>0.309</c:v>
                </c:pt>
                <c:pt idx="309">
                  <c:v>0.31</c:v>
                </c:pt>
                <c:pt idx="310">
                  <c:v>0.311</c:v>
                </c:pt>
                <c:pt idx="311">
                  <c:v>0.312</c:v>
                </c:pt>
                <c:pt idx="312">
                  <c:v>0.313</c:v>
                </c:pt>
                <c:pt idx="313">
                  <c:v>0.314</c:v>
                </c:pt>
                <c:pt idx="314">
                  <c:v>0.315</c:v>
                </c:pt>
                <c:pt idx="315">
                  <c:v>0.316</c:v>
                </c:pt>
                <c:pt idx="316">
                  <c:v>0.317</c:v>
                </c:pt>
                <c:pt idx="317">
                  <c:v>0.318</c:v>
                </c:pt>
                <c:pt idx="318">
                  <c:v>0.31900000000000001</c:v>
                </c:pt>
                <c:pt idx="319">
                  <c:v>0.32</c:v>
                </c:pt>
                <c:pt idx="320">
                  <c:v>0.32100000000000001</c:v>
                </c:pt>
                <c:pt idx="321">
                  <c:v>0.32200000000000001</c:v>
                </c:pt>
                <c:pt idx="322">
                  <c:v>0.32300000000000001</c:v>
                </c:pt>
                <c:pt idx="323">
                  <c:v>0.32400000000000001</c:v>
                </c:pt>
                <c:pt idx="324">
                  <c:v>0.32500000000000001</c:v>
                </c:pt>
                <c:pt idx="325">
                  <c:v>0.32600000000000001</c:v>
                </c:pt>
                <c:pt idx="326">
                  <c:v>0.32700000000000001</c:v>
                </c:pt>
                <c:pt idx="327">
                  <c:v>0.32800000000000001</c:v>
                </c:pt>
                <c:pt idx="328">
                  <c:v>0.32900000000000001</c:v>
                </c:pt>
                <c:pt idx="329">
                  <c:v>0.33</c:v>
                </c:pt>
                <c:pt idx="330">
                  <c:v>0.33100000000000002</c:v>
                </c:pt>
                <c:pt idx="331">
                  <c:v>0.33200000000000002</c:v>
                </c:pt>
                <c:pt idx="332">
                  <c:v>0.33300000000000002</c:v>
                </c:pt>
                <c:pt idx="333">
                  <c:v>0.33400000000000002</c:v>
                </c:pt>
                <c:pt idx="334">
                  <c:v>0.33500000000000002</c:v>
                </c:pt>
                <c:pt idx="335">
                  <c:v>0.33600000000000002</c:v>
                </c:pt>
                <c:pt idx="336">
                  <c:v>0.33700000000000002</c:v>
                </c:pt>
                <c:pt idx="337">
                  <c:v>0.33800000000000002</c:v>
                </c:pt>
                <c:pt idx="338">
                  <c:v>0.33900000000000002</c:v>
                </c:pt>
                <c:pt idx="339">
                  <c:v>0.34</c:v>
                </c:pt>
                <c:pt idx="340">
                  <c:v>0.34100000000000003</c:v>
                </c:pt>
                <c:pt idx="341">
                  <c:v>0.34200000000000003</c:v>
                </c:pt>
                <c:pt idx="342">
                  <c:v>0.34300000000000003</c:v>
                </c:pt>
                <c:pt idx="343">
                  <c:v>0.34399999999999997</c:v>
                </c:pt>
                <c:pt idx="344">
                  <c:v>0.34499999999999997</c:v>
                </c:pt>
                <c:pt idx="345">
                  <c:v>0.34599999999999997</c:v>
                </c:pt>
                <c:pt idx="346">
                  <c:v>0.34699999999999998</c:v>
                </c:pt>
                <c:pt idx="347">
                  <c:v>0.34799999999999998</c:v>
                </c:pt>
                <c:pt idx="348">
                  <c:v>0.34899999999999998</c:v>
                </c:pt>
                <c:pt idx="349">
                  <c:v>0.35</c:v>
                </c:pt>
                <c:pt idx="350">
                  <c:v>0.35099999999999998</c:v>
                </c:pt>
                <c:pt idx="351">
                  <c:v>0.35199999999999998</c:v>
                </c:pt>
                <c:pt idx="352">
                  <c:v>0.35299999999999998</c:v>
                </c:pt>
                <c:pt idx="353">
                  <c:v>0.35399999999999998</c:v>
                </c:pt>
                <c:pt idx="354">
                  <c:v>0.35499999999999998</c:v>
                </c:pt>
                <c:pt idx="355">
                  <c:v>0.35599999999999998</c:v>
                </c:pt>
                <c:pt idx="356">
                  <c:v>0.35699999999999998</c:v>
                </c:pt>
                <c:pt idx="357">
                  <c:v>0.35799999999999998</c:v>
                </c:pt>
                <c:pt idx="358">
                  <c:v>0.35899999999999999</c:v>
                </c:pt>
                <c:pt idx="359">
                  <c:v>0.36</c:v>
                </c:pt>
                <c:pt idx="360">
                  <c:v>0.36099999999999999</c:v>
                </c:pt>
                <c:pt idx="361">
                  <c:v>0.36199999999999999</c:v>
                </c:pt>
                <c:pt idx="362">
                  <c:v>0.36299999999999999</c:v>
                </c:pt>
                <c:pt idx="363">
                  <c:v>0.36399999999999999</c:v>
                </c:pt>
                <c:pt idx="364">
                  <c:v>0.36499999999999999</c:v>
                </c:pt>
                <c:pt idx="365">
                  <c:v>0.36599999999999999</c:v>
                </c:pt>
                <c:pt idx="366">
                  <c:v>0.36699999999999999</c:v>
                </c:pt>
                <c:pt idx="367">
                  <c:v>0.36799999999999999</c:v>
                </c:pt>
                <c:pt idx="368">
                  <c:v>0.36899999999999999</c:v>
                </c:pt>
                <c:pt idx="369">
                  <c:v>0.37</c:v>
                </c:pt>
                <c:pt idx="370">
                  <c:v>0.371</c:v>
                </c:pt>
                <c:pt idx="371">
                  <c:v>0.372</c:v>
                </c:pt>
                <c:pt idx="372">
                  <c:v>0.373</c:v>
                </c:pt>
                <c:pt idx="373">
                  <c:v>0.374</c:v>
                </c:pt>
                <c:pt idx="374">
                  <c:v>0.375</c:v>
                </c:pt>
                <c:pt idx="375">
                  <c:v>0.376</c:v>
                </c:pt>
                <c:pt idx="376">
                  <c:v>0.377</c:v>
                </c:pt>
                <c:pt idx="377">
                  <c:v>0.378</c:v>
                </c:pt>
                <c:pt idx="378">
                  <c:v>0.379</c:v>
                </c:pt>
                <c:pt idx="379">
                  <c:v>0.38</c:v>
                </c:pt>
                <c:pt idx="380">
                  <c:v>0.38100000000000001</c:v>
                </c:pt>
                <c:pt idx="381">
                  <c:v>0.38200000000000001</c:v>
                </c:pt>
                <c:pt idx="382">
                  <c:v>0.38300000000000001</c:v>
                </c:pt>
                <c:pt idx="383">
                  <c:v>0.38400000000000001</c:v>
                </c:pt>
                <c:pt idx="384">
                  <c:v>0.38500000000000001</c:v>
                </c:pt>
                <c:pt idx="385">
                  <c:v>0.38600000000000001</c:v>
                </c:pt>
                <c:pt idx="386">
                  <c:v>0.38700000000000001</c:v>
                </c:pt>
                <c:pt idx="387">
                  <c:v>0.38800000000000001</c:v>
                </c:pt>
                <c:pt idx="388">
                  <c:v>0.38900000000000001</c:v>
                </c:pt>
                <c:pt idx="389">
                  <c:v>0.39</c:v>
                </c:pt>
                <c:pt idx="390">
                  <c:v>0.39100000000000001</c:v>
                </c:pt>
                <c:pt idx="391">
                  <c:v>0.39200000000000002</c:v>
                </c:pt>
                <c:pt idx="392">
                  <c:v>0.39300000000000002</c:v>
                </c:pt>
                <c:pt idx="393">
                  <c:v>0.39400000000000002</c:v>
                </c:pt>
                <c:pt idx="394">
                  <c:v>0.39500000000000002</c:v>
                </c:pt>
                <c:pt idx="395">
                  <c:v>0.39600000000000002</c:v>
                </c:pt>
                <c:pt idx="396">
                  <c:v>0.39700000000000002</c:v>
                </c:pt>
                <c:pt idx="397">
                  <c:v>0.39800000000000002</c:v>
                </c:pt>
                <c:pt idx="398">
                  <c:v>0.39900000000000002</c:v>
                </c:pt>
                <c:pt idx="399">
                  <c:v>0.4</c:v>
                </c:pt>
                <c:pt idx="400">
                  <c:v>0.40100000000000002</c:v>
                </c:pt>
                <c:pt idx="401">
                  <c:v>0.40200000000000002</c:v>
                </c:pt>
                <c:pt idx="402">
                  <c:v>0.40300000000000002</c:v>
                </c:pt>
                <c:pt idx="403">
                  <c:v>0.40400000000000003</c:v>
                </c:pt>
                <c:pt idx="404">
                  <c:v>0.40500000000000003</c:v>
                </c:pt>
                <c:pt idx="405">
                  <c:v>0.40600000000000003</c:v>
                </c:pt>
                <c:pt idx="406">
                  <c:v>0.40699999999999997</c:v>
                </c:pt>
                <c:pt idx="407">
                  <c:v>0.40799999999999997</c:v>
                </c:pt>
                <c:pt idx="408">
                  <c:v>0.40899999999999997</c:v>
                </c:pt>
                <c:pt idx="409">
                  <c:v>0.41</c:v>
                </c:pt>
                <c:pt idx="410">
                  <c:v>0.41099999999999998</c:v>
                </c:pt>
                <c:pt idx="411">
                  <c:v>0.41199999999999998</c:v>
                </c:pt>
                <c:pt idx="412">
                  <c:v>0.41299999999999998</c:v>
                </c:pt>
                <c:pt idx="413">
                  <c:v>0.41399999999999998</c:v>
                </c:pt>
                <c:pt idx="414">
                  <c:v>0.41499999999999998</c:v>
                </c:pt>
                <c:pt idx="415">
                  <c:v>0.41599999999999998</c:v>
                </c:pt>
                <c:pt idx="416">
                  <c:v>0.41699999999999998</c:v>
                </c:pt>
                <c:pt idx="417">
                  <c:v>0.41799999999999998</c:v>
                </c:pt>
                <c:pt idx="418">
                  <c:v>0.41899999999999998</c:v>
                </c:pt>
                <c:pt idx="419">
                  <c:v>0.42</c:v>
                </c:pt>
                <c:pt idx="420">
                  <c:v>0.42099999999999999</c:v>
                </c:pt>
                <c:pt idx="421">
                  <c:v>0.42199999999999999</c:v>
                </c:pt>
                <c:pt idx="422">
                  <c:v>0.42299999999999999</c:v>
                </c:pt>
                <c:pt idx="423">
                  <c:v>0.42399999999999999</c:v>
                </c:pt>
                <c:pt idx="424">
                  <c:v>0.42499999999999999</c:v>
                </c:pt>
                <c:pt idx="425">
                  <c:v>0.42599999999999999</c:v>
                </c:pt>
                <c:pt idx="426">
                  <c:v>0.42699999999999999</c:v>
                </c:pt>
                <c:pt idx="427">
                  <c:v>0.42799999999999999</c:v>
                </c:pt>
                <c:pt idx="428">
                  <c:v>0.42899999999999999</c:v>
                </c:pt>
                <c:pt idx="429">
                  <c:v>0.43</c:v>
                </c:pt>
                <c:pt idx="430">
                  <c:v>0.43099999999999999</c:v>
                </c:pt>
                <c:pt idx="431">
                  <c:v>0.432</c:v>
                </c:pt>
                <c:pt idx="432">
                  <c:v>0.433</c:v>
                </c:pt>
                <c:pt idx="433">
                  <c:v>0.434</c:v>
                </c:pt>
                <c:pt idx="434">
                  <c:v>0.435</c:v>
                </c:pt>
                <c:pt idx="435">
                  <c:v>0.436</c:v>
                </c:pt>
                <c:pt idx="436">
                  <c:v>0.437</c:v>
                </c:pt>
                <c:pt idx="437">
                  <c:v>0.438</c:v>
                </c:pt>
                <c:pt idx="438">
                  <c:v>0.439</c:v>
                </c:pt>
                <c:pt idx="439">
                  <c:v>0.44</c:v>
                </c:pt>
                <c:pt idx="440">
                  <c:v>0.441</c:v>
                </c:pt>
                <c:pt idx="441">
                  <c:v>0.442</c:v>
                </c:pt>
                <c:pt idx="442">
                  <c:v>0.443</c:v>
                </c:pt>
                <c:pt idx="443">
                  <c:v>0.44400000000000001</c:v>
                </c:pt>
                <c:pt idx="444">
                  <c:v>0.44500000000000001</c:v>
                </c:pt>
                <c:pt idx="445">
                  <c:v>0.44600000000000001</c:v>
                </c:pt>
                <c:pt idx="446">
                  <c:v>0.44700000000000001</c:v>
                </c:pt>
                <c:pt idx="447">
                  <c:v>0.44800000000000001</c:v>
                </c:pt>
                <c:pt idx="448">
                  <c:v>0.44900000000000001</c:v>
                </c:pt>
                <c:pt idx="449">
                  <c:v>0.45</c:v>
                </c:pt>
                <c:pt idx="450">
                  <c:v>0.45100000000000001</c:v>
                </c:pt>
                <c:pt idx="451">
                  <c:v>0.45200000000000001</c:v>
                </c:pt>
                <c:pt idx="452">
                  <c:v>0.45300000000000001</c:v>
                </c:pt>
                <c:pt idx="453">
                  <c:v>0.45400000000000001</c:v>
                </c:pt>
                <c:pt idx="454">
                  <c:v>0.45500000000000002</c:v>
                </c:pt>
                <c:pt idx="455">
                  <c:v>0.45600000000000002</c:v>
                </c:pt>
                <c:pt idx="456">
                  <c:v>0.45700000000000002</c:v>
                </c:pt>
                <c:pt idx="457">
                  <c:v>0.45800000000000002</c:v>
                </c:pt>
                <c:pt idx="458">
                  <c:v>0.45900000000000002</c:v>
                </c:pt>
                <c:pt idx="459">
                  <c:v>0.46</c:v>
                </c:pt>
                <c:pt idx="460">
                  <c:v>0.46100000000000002</c:v>
                </c:pt>
                <c:pt idx="461">
                  <c:v>0.46200000000000002</c:v>
                </c:pt>
                <c:pt idx="462">
                  <c:v>0.46300000000000002</c:v>
                </c:pt>
                <c:pt idx="463">
                  <c:v>0.46400000000000002</c:v>
                </c:pt>
                <c:pt idx="464">
                  <c:v>0.46500000000000002</c:v>
                </c:pt>
                <c:pt idx="465">
                  <c:v>0.46600000000000003</c:v>
                </c:pt>
                <c:pt idx="466">
                  <c:v>0.46700000000000003</c:v>
                </c:pt>
                <c:pt idx="467">
                  <c:v>0.46800000000000003</c:v>
                </c:pt>
                <c:pt idx="468">
                  <c:v>0.46899999999999997</c:v>
                </c:pt>
                <c:pt idx="469">
                  <c:v>0.47</c:v>
                </c:pt>
                <c:pt idx="470">
                  <c:v>0.47099999999999997</c:v>
                </c:pt>
                <c:pt idx="471">
                  <c:v>0.47199999999999998</c:v>
                </c:pt>
                <c:pt idx="472">
                  <c:v>0.47299999999999998</c:v>
                </c:pt>
                <c:pt idx="473">
                  <c:v>0.47399999999999998</c:v>
                </c:pt>
                <c:pt idx="474">
                  <c:v>0.47499999999999998</c:v>
                </c:pt>
                <c:pt idx="475">
                  <c:v>0.47599999999999998</c:v>
                </c:pt>
                <c:pt idx="476">
                  <c:v>0.47699999999999998</c:v>
                </c:pt>
                <c:pt idx="477">
                  <c:v>0.47799999999999998</c:v>
                </c:pt>
                <c:pt idx="478">
                  <c:v>0.47899999999999998</c:v>
                </c:pt>
                <c:pt idx="479">
                  <c:v>0.48</c:v>
                </c:pt>
                <c:pt idx="480">
                  <c:v>0.48099999999999998</c:v>
                </c:pt>
                <c:pt idx="481">
                  <c:v>0.48199999999999998</c:v>
                </c:pt>
                <c:pt idx="482">
                  <c:v>0.48299999999999998</c:v>
                </c:pt>
                <c:pt idx="483">
                  <c:v>0.48399999999999999</c:v>
                </c:pt>
                <c:pt idx="484">
                  <c:v>0.48499999999999999</c:v>
                </c:pt>
                <c:pt idx="485">
                  <c:v>0.48599999999999999</c:v>
                </c:pt>
                <c:pt idx="486">
                  <c:v>0.48699999999999999</c:v>
                </c:pt>
                <c:pt idx="487">
                  <c:v>0.48799999999999999</c:v>
                </c:pt>
                <c:pt idx="488">
                  <c:v>0.48899999999999999</c:v>
                </c:pt>
                <c:pt idx="489">
                  <c:v>0.49</c:v>
                </c:pt>
                <c:pt idx="490">
                  <c:v>0.49099999999999999</c:v>
                </c:pt>
                <c:pt idx="491">
                  <c:v>0.49199999999999999</c:v>
                </c:pt>
                <c:pt idx="492">
                  <c:v>0.49299999999999999</c:v>
                </c:pt>
                <c:pt idx="493">
                  <c:v>0.49399999999999999</c:v>
                </c:pt>
                <c:pt idx="494">
                  <c:v>0.495</c:v>
                </c:pt>
                <c:pt idx="495">
                  <c:v>0.496</c:v>
                </c:pt>
                <c:pt idx="496">
                  <c:v>0.497</c:v>
                </c:pt>
                <c:pt idx="497">
                  <c:v>0.498</c:v>
                </c:pt>
                <c:pt idx="498">
                  <c:v>0.499</c:v>
                </c:pt>
                <c:pt idx="499">
                  <c:v>0.5</c:v>
                </c:pt>
                <c:pt idx="500">
                  <c:v>0.501</c:v>
                </c:pt>
                <c:pt idx="501">
                  <c:v>0.502</c:v>
                </c:pt>
                <c:pt idx="502">
                  <c:v>0.503</c:v>
                </c:pt>
                <c:pt idx="503">
                  <c:v>0.504</c:v>
                </c:pt>
                <c:pt idx="504">
                  <c:v>0.505</c:v>
                </c:pt>
                <c:pt idx="505">
                  <c:v>0.50600000000000001</c:v>
                </c:pt>
                <c:pt idx="506">
                  <c:v>0.50700000000000001</c:v>
                </c:pt>
                <c:pt idx="507">
                  <c:v>0.50800000000000001</c:v>
                </c:pt>
                <c:pt idx="508">
                  <c:v>0.50900000000000001</c:v>
                </c:pt>
                <c:pt idx="509">
                  <c:v>0.51</c:v>
                </c:pt>
                <c:pt idx="510">
                  <c:v>0.51100000000000001</c:v>
                </c:pt>
                <c:pt idx="511">
                  <c:v>0.51200000000000001</c:v>
                </c:pt>
                <c:pt idx="512">
                  <c:v>0.51300000000000001</c:v>
                </c:pt>
                <c:pt idx="513">
                  <c:v>0.51400000000000001</c:v>
                </c:pt>
                <c:pt idx="514">
                  <c:v>0.51500000000000001</c:v>
                </c:pt>
                <c:pt idx="515">
                  <c:v>0.51600000000000001</c:v>
                </c:pt>
                <c:pt idx="516">
                  <c:v>0.51700000000000002</c:v>
                </c:pt>
                <c:pt idx="517">
                  <c:v>0.51800000000000002</c:v>
                </c:pt>
                <c:pt idx="518">
                  <c:v>0.51900000000000002</c:v>
                </c:pt>
                <c:pt idx="519">
                  <c:v>0.52</c:v>
                </c:pt>
                <c:pt idx="520">
                  <c:v>0.52100000000000002</c:v>
                </c:pt>
                <c:pt idx="521">
                  <c:v>0.52200000000000002</c:v>
                </c:pt>
                <c:pt idx="522">
                  <c:v>0.52300000000000002</c:v>
                </c:pt>
                <c:pt idx="523">
                  <c:v>0.52400000000000002</c:v>
                </c:pt>
                <c:pt idx="524">
                  <c:v>0.52500000000000002</c:v>
                </c:pt>
                <c:pt idx="525">
                  <c:v>0.52600000000000002</c:v>
                </c:pt>
                <c:pt idx="526">
                  <c:v>0.52700000000000002</c:v>
                </c:pt>
                <c:pt idx="527">
                  <c:v>0.52800000000000002</c:v>
                </c:pt>
                <c:pt idx="528">
                  <c:v>0.52900000000000003</c:v>
                </c:pt>
                <c:pt idx="529">
                  <c:v>0.53</c:v>
                </c:pt>
                <c:pt idx="530">
                  <c:v>0.53100000000000003</c:v>
                </c:pt>
                <c:pt idx="531">
                  <c:v>0.53200000000000003</c:v>
                </c:pt>
                <c:pt idx="532">
                  <c:v>0.53300000000000003</c:v>
                </c:pt>
                <c:pt idx="533">
                  <c:v>0.53400000000000003</c:v>
                </c:pt>
                <c:pt idx="534">
                  <c:v>0.53500000000000003</c:v>
                </c:pt>
                <c:pt idx="535">
                  <c:v>0.53600000000000003</c:v>
                </c:pt>
                <c:pt idx="536">
                  <c:v>0.53700000000000003</c:v>
                </c:pt>
                <c:pt idx="537">
                  <c:v>0.53800000000000003</c:v>
                </c:pt>
                <c:pt idx="538">
                  <c:v>0.53900000000000003</c:v>
                </c:pt>
                <c:pt idx="539">
                  <c:v>0.54</c:v>
                </c:pt>
                <c:pt idx="540">
                  <c:v>0.54100000000000004</c:v>
                </c:pt>
                <c:pt idx="541">
                  <c:v>0.54200000000000004</c:v>
                </c:pt>
                <c:pt idx="542">
                  <c:v>0.54300000000000004</c:v>
                </c:pt>
                <c:pt idx="543">
                  <c:v>0.54400000000000004</c:v>
                </c:pt>
                <c:pt idx="544">
                  <c:v>0.54500000000000004</c:v>
                </c:pt>
                <c:pt idx="545">
                  <c:v>0.54600000000000004</c:v>
                </c:pt>
                <c:pt idx="546">
                  <c:v>0.54700000000000004</c:v>
                </c:pt>
                <c:pt idx="547">
                  <c:v>0.54800000000000004</c:v>
                </c:pt>
                <c:pt idx="548">
                  <c:v>0.54900000000000004</c:v>
                </c:pt>
                <c:pt idx="549">
                  <c:v>0.55000000000000004</c:v>
                </c:pt>
                <c:pt idx="550">
                  <c:v>0.55100000000000005</c:v>
                </c:pt>
                <c:pt idx="551">
                  <c:v>0.55200000000000005</c:v>
                </c:pt>
                <c:pt idx="552">
                  <c:v>0.55300000000000005</c:v>
                </c:pt>
                <c:pt idx="553">
                  <c:v>0.55400000000000005</c:v>
                </c:pt>
                <c:pt idx="554">
                  <c:v>0.55500000000000005</c:v>
                </c:pt>
                <c:pt idx="555">
                  <c:v>0.55600000000000005</c:v>
                </c:pt>
                <c:pt idx="556">
                  <c:v>0.55700000000000005</c:v>
                </c:pt>
                <c:pt idx="557">
                  <c:v>0.55800000000000005</c:v>
                </c:pt>
                <c:pt idx="558">
                  <c:v>0.55900000000000005</c:v>
                </c:pt>
                <c:pt idx="559">
                  <c:v>0.56000000000000005</c:v>
                </c:pt>
                <c:pt idx="560">
                  <c:v>0.56100000000000005</c:v>
                </c:pt>
                <c:pt idx="561">
                  <c:v>0.56200000000000006</c:v>
                </c:pt>
                <c:pt idx="562">
                  <c:v>0.56299999999999994</c:v>
                </c:pt>
                <c:pt idx="563">
                  <c:v>0.56399999999999995</c:v>
                </c:pt>
                <c:pt idx="564">
                  <c:v>0.56499999999999995</c:v>
                </c:pt>
                <c:pt idx="565">
                  <c:v>0.56599999999999995</c:v>
                </c:pt>
                <c:pt idx="566">
                  <c:v>0.56699999999999995</c:v>
                </c:pt>
                <c:pt idx="567">
                  <c:v>0.56799999999999995</c:v>
                </c:pt>
                <c:pt idx="568">
                  <c:v>0.56899999999999995</c:v>
                </c:pt>
                <c:pt idx="569">
                  <c:v>0.56999999999999995</c:v>
                </c:pt>
                <c:pt idx="570">
                  <c:v>0.57099999999999995</c:v>
                </c:pt>
                <c:pt idx="571">
                  <c:v>0.57199999999999995</c:v>
                </c:pt>
                <c:pt idx="572">
                  <c:v>0.57299999999999995</c:v>
                </c:pt>
                <c:pt idx="573">
                  <c:v>0.57399999999999995</c:v>
                </c:pt>
                <c:pt idx="574">
                  <c:v>0.57499999999999996</c:v>
                </c:pt>
                <c:pt idx="575">
                  <c:v>0.57599999999999996</c:v>
                </c:pt>
                <c:pt idx="576">
                  <c:v>0.57699999999999996</c:v>
                </c:pt>
                <c:pt idx="577">
                  <c:v>0.57799999999999996</c:v>
                </c:pt>
                <c:pt idx="578">
                  <c:v>0.57899999999999996</c:v>
                </c:pt>
                <c:pt idx="579">
                  <c:v>0.57999999999999996</c:v>
                </c:pt>
                <c:pt idx="580">
                  <c:v>0.58099999999999996</c:v>
                </c:pt>
                <c:pt idx="581">
                  <c:v>0.58199999999999996</c:v>
                </c:pt>
                <c:pt idx="582">
                  <c:v>0.58299999999999996</c:v>
                </c:pt>
                <c:pt idx="583">
                  <c:v>0.58399999999999996</c:v>
                </c:pt>
                <c:pt idx="584">
                  <c:v>0.58499999999999996</c:v>
                </c:pt>
                <c:pt idx="585">
                  <c:v>0.58599999999999997</c:v>
                </c:pt>
                <c:pt idx="586">
                  <c:v>0.58699999999999997</c:v>
                </c:pt>
                <c:pt idx="587">
                  <c:v>0.58799999999999997</c:v>
                </c:pt>
                <c:pt idx="588">
                  <c:v>0.58899999999999997</c:v>
                </c:pt>
                <c:pt idx="589">
                  <c:v>0.59</c:v>
                </c:pt>
                <c:pt idx="590">
                  <c:v>0.59099999999999997</c:v>
                </c:pt>
                <c:pt idx="591">
                  <c:v>0.59199999999999997</c:v>
                </c:pt>
                <c:pt idx="592">
                  <c:v>0.59299999999999997</c:v>
                </c:pt>
                <c:pt idx="593">
                  <c:v>0.59399999999999997</c:v>
                </c:pt>
                <c:pt idx="594">
                  <c:v>0.59499999999999997</c:v>
                </c:pt>
                <c:pt idx="595">
                  <c:v>0.59599999999999997</c:v>
                </c:pt>
                <c:pt idx="596">
                  <c:v>0.59699999999999998</c:v>
                </c:pt>
                <c:pt idx="597">
                  <c:v>0.59799999999999998</c:v>
                </c:pt>
                <c:pt idx="598">
                  <c:v>0.59899999999999998</c:v>
                </c:pt>
                <c:pt idx="599">
                  <c:v>0.6</c:v>
                </c:pt>
                <c:pt idx="600">
                  <c:v>0.60099999999999998</c:v>
                </c:pt>
                <c:pt idx="601">
                  <c:v>0.60199999999999998</c:v>
                </c:pt>
                <c:pt idx="602">
                  <c:v>0.60299999999999998</c:v>
                </c:pt>
                <c:pt idx="603">
                  <c:v>0.60399999999999998</c:v>
                </c:pt>
                <c:pt idx="604">
                  <c:v>0.60499999999999998</c:v>
                </c:pt>
                <c:pt idx="605">
                  <c:v>0.60599999999999998</c:v>
                </c:pt>
                <c:pt idx="606">
                  <c:v>0.60699999999999998</c:v>
                </c:pt>
                <c:pt idx="607">
                  <c:v>0.60799999999999998</c:v>
                </c:pt>
                <c:pt idx="608">
                  <c:v>0.60899999999999999</c:v>
                </c:pt>
                <c:pt idx="609">
                  <c:v>0.61</c:v>
                </c:pt>
                <c:pt idx="610">
                  <c:v>0.61099999999999999</c:v>
                </c:pt>
                <c:pt idx="611">
                  <c:v>0.61199999999999999</c:v>
                </c:pt>
                <c:pt idx="612">
                  <c:v>0.61299999999999999</c:v>
                </c:pt>
                <c:pt idx="613">
                  <c:v>0.61399999999999999</c:v>
                </c:pt>
                <c:pt idx="614">
                  <c:v>0.61499999999999999</c:v>
                </c:pt>
                <c:pt idx="615">
                  <c:v>0.61599999999999999</c:v>
                </c:pt>
                <c:pt idx="616">
                  <c:v>0.61699999999999999</c:v>
                </c:pt>
                <c:pt idx="617">
                  <c:v>0.61799999999999999</c:v>
                </c:pt>
                <c:pt idx="618">
                  <c:v>0.61899999999999999</c:v>
                </c:pt>
                <c:pt idx="619">
                  <c:v>0.62</c:v>
                </c:pt>
                <c:pt idx="620">
                  <c:v>0.621</c:v>
                </c:pt>
                <c:pt idx="621">
                  <c:v>0.622</c:v>
                </c:pt>
                <c:pt idx="622">
                  <c:v>0.623</c:v>
                </c:pt>
                <c:pt idx="623">
                  <c:v>0.624</c:v>
                </c:pt>
                <c:pt idx="624">
                  <c:v>0.625</c:v>
                </c:pt>
                <c:pt idx="625">
                  <c:v>0.626</c:v>
                </c:pt>
                <c:pt idx="626">
                  <c:v>0.627</c:v>
                </c:pt>
                <c:pt idx="627">
                  <c:v>0.628</c:v>
                </c:pt>
                <c:pt idx="628">
                  <c:v>0.629</c:v>
                </c:pt>
                <c:pt idx="629">
                  <c:v>0.63</c:v>
                </c:pt>
                <c:pt idx="630">
                  <c:v>0.63100000000000001</c:v>
                </c:pt>
                <c:pt idx="631">
                  <c:v>0.63200000000000001</c:v>
                </c:pt>
                <c:pt idx="632">
                  <c:v>0.63300000000000001</c:v>
                </c:pt>
                <c:pt idx="633">
                  <c:v>0.63400000000000001</c:v>
                </c:pt>
                <c:pt idx="634">
                  <c:v>0.63500000000000001</c:v>
                </c:pt>
                <c:pt idx="635">
                  <c:v>0.63600000000000001</c:v>
                </c:pt>
                <c:pt idx="636">
                  <c:v>0.63700000000000001</c:v>
                </c:pt>
                <c:pt idx="637">
                  <c:v>0.63800000000000001</c:v>
                </c:pt>
                <c:pt idx="638">
                  <c:v>0.63900000000000001</c:v>
                </c:pt>
                <c:pt idx="639">
                  <c:v>0.64</c:v>
                </c:pt>
                <c:pt idx="640">
                  <c:v>0.64100000000000001</c:v>
                </c:pt>
                <c:pt idx="641">
                  <c:v>0.64200000000000002</c:v>
                </c:pt>
                <c:pt idx="642">
                  <c:v>0.64300000000000002</c:v>
                </c:pt>
                <c:pt idx="643">
                  <c:v>0.64400000000000002</c:v>
                </c:pt>
                <c:pt idx="644">
                  <c:v>0.64500000000000002</c:v>
                </c:pt>
                <c:pt idx="645">
                  <c:v>0.64600000000000002</c:v>
                </c:pt>
                <c:pt idx="646">
                  <c:v>0.64700000000000002</c:v>
                </c:pt>
                <c:pt idx="647">
                  <c:v>0.64800000000000002</c:v>
                </c:pt>
                <c:pt idx="648">
                  <c:v>0.64900000000000002</c:v>
                </c:pt>
                <c:pt idx="649">
                  <c:v>0.65</c:v>
                </c:pt>
                <c:pt idx="650">
                  <c:v>0.65100000000000002</c:v>
                </c:pt>
                <c:pt idx="651">
                  <c:v>0.65200000000000002</c:v>
                </c:pt>
                <c:pt idx="652">
                  <c:v>0.65300000000000002</c:v>
                </c:pt>
                <c:pt idx="653">
                  <c:v>0.65400000000000003</c:v>
                </c:pt>
                <c:pt idx="654">
                  <c:v>0.65500000000000003</c:v>
                </c:pt>
                <c:pt idx="655">
                  <c:v>0.65600000000000003</c:v>
                </c:pt>
                <c:pt idx="656">
                  <c:v>0.65700000000000003</c:v>
                </c:pt>
                <c:pt idx="657">
                  <c:v>0.65800000000000003</c:v>
                </c:pt>
                <c:pt idx="658">
                  <c:v>0.65900000000000003</c:v>
                </c:pt>
                <c:pt idx="659">
                  <c:v>0.66</c:v>
                </c:pt>
                <c:pt idx="660">
                  <c:v>0.66100000000000003</c:v>
                </c:pt>
                <c:pt idx="661">
                  <c:v>0.66200000000000003</c:v>
                </c:pt>
                <c:pt idx="662">
                  <c:v>0.66300000000000003</c:v>
                </c:pt>
                <c:pt idx="663">
                  <c:v>0.66400000000000003</c:v>
                </c:pt>
                <c:pt idx="664">
                  <c:v>0.66500000000000004</c:v>
                </c:pt>
                <c:pt idx="665">
                  <c:v>0.66600000000000004</c:v>
                </c:pt>
                <c:pt idx="666">
                  <c:v>0.66700000000000004</c:v>
                </c:pt>
                <c:pt idx="667">
                  <c:v>0.66800000000000004</c:v>
                </c:pt>
                <c:pt idx="668">
                  <c:v>0.66900000000000004</c:v>
                </c:pt>
                <c:pt idx="669">
                  <c:v>0.67</c:v>
                </c:pt>
                <c:pt idx="670">
                  <c:v>0.67100000000000004</c:v>
                </c:pt>
                <c:pt idx="671">
                  <c:v>0.67200000000000004</c:v>
                </c:pt>
                <c:pt idx="672">
                  <c:v>0.67300000000000004</c:v>
                </c:pt>
                <c:pt idx="673">
                  <c:v>0.67400000000000004</c:v>
                </c:pt>
                <c:pt idx="674">
                  <c:v>0.67500000000000004</c:v>
                </c:pt>
                <c:pt idx="675">
                  <c:v>0.67600000000000005</c:v>
                </c:pt>
                <c:pt idx="676">
                  <c:v>0.67700000000000005</c:v>
                </c:pt>
                <c:pt idx="677">
                  <c:v>0.67800000000000005</c:v>
                </c:pt>
                <c:pt idx="678">
                  <c:v>0.67900000000000005</c:v>
                </c:pt>
                <c:pt idx="679">
                  <c:v>0.68</c:v>
                </c:pt>
                <c:pt idx="680">
                  <c:v>0.68100000000000005</c:v>
                </c:pt>
                <c:pt idx="681">
                  <c:v>0.68200000000000005</c:v>
                </c:pt>
                <c:pt idx="682">
                  <c:v>0.68300000000000005</c:v>
                </c:pt>
                <c:pt idx="683">
                  <c:v>0.68400000000000005</c:v>
                </c:pt>
                <c:pt idx="684">
                  <c:v>0.68500000000000005</c:v>
                </c:pt>
                <c:pt idx="685">
                  <c:v>0.68600000000000005</c:v>
                </c:pt>
                <c:pt idx="686">
                  <c:v>0.68700000000000006</c:v>
                </c:pt>
                <c:pt idx="687">
                  <c:v>0.68799999999999994</c:v>
                </c:pt>
                <c:pt idx="688">
                  <c:v>0.68899999999999995</c:v>
                </c:pt>
                <c:pt idx="689">
                  <c:v>0.69</c:v>
                </c:pt>
                <c:pt idx="690">
                  <c:v>0.69099999999999995</c:v>
                </c:pt>
                <c:pt idx="691">
                  <c:v>0.69199999999999995</c:v>
                </c:pt>
                <c:pt idx="692">
                  <c:v>0.69299999999999995</c:v>
                </c:pt>
                <c:pt idx="693">
                  <c:v>0.69399999999999995</c:v>
                </c:pt>
                <c:pt idx="694">
                  <c:v>0.69499999999999995</c:v>
                </c:pt>
                <c:pt idx="695">
                  <c:v>0.69599999999999995</c:v>
                </c:pt>
                <c:pt idx="696">
                  <c:v>0.69699999999999995</c:v>
                </c:pt>
                <c:pt idx="697">
                  <c:v>0.69799999999999995</c:v>
                </c:pt>
                <c:pt idx="698">
                  <c:v>0.69899999999999995</c:v>
                </c:pt>
                <c:pt idx="699">
                  <c:v>0.7</c:v>
                </c:pt>
                <c:pt idx="700">
                  <c:v>0.70099999999999996</c:v>
                </c:pt>
                <c:pt idx="701">
                  <c:v>0.70199999999999996</c:v>
                </c:pt>
                <c:pt idx="702">
                  <c:v>0.70299999999999996</c:v>
                </c:pt>
                <c:pt idx="703">
                  <c:v>0.70399999999999996</c:v>
                </c:pt>
                <c:pt idx="704">
                  <c:v>0.70499999999999996</c:v>
                </c:pt>
                <c:pt idx="705">
                  <c:v>0.70599999999999996</c:v>
                </c:pt>
                <c:pt idx="706">
                  <c:v>0.70699999999999996</c:v>
                </c:pt>
                <c:pt idx="707">
                  <c:v>0.70799999999999996</c:v>
                </c:pt>
                <c:pt idx="708">
                  <c:v>0.70899999999999996</c:v>
                </c:pt>
                <c:pt idx="709">
                  <c:v>0.71</c:v>
                </c:pt>
                <c:pt idx="710">
                  <c:v>0.71099999999999997</c:v>
                </c:pt>
                <c:pt idx="711">
                  <c:v>0.71199999999999997</c:v>
                </c:pt>
                <c:pt idx="712">
                  <c:v>0.71299999999999997</c:v>
                </c:pt>
                <c:pt idx="713">
                  <c:v>0.71399999999999997</c:v>
                </c:pt>
                <c:pt idx="714">
                  <c:v>0.71499999999999997</c:v>
                </c:pt>
                <c:pt idx="715">
                  <c:v>0.71599999999999997</c:v>
                </c:pt>
                <c:pt idx="716">
                  <c:v>0.71699999999999997</c:v>
                </c:pt>
                <c:pt idx="717">
                  <c:v>0.71799999999999997</c:v>
                </c:pt>
                <c:pt idx="718">
                  <c:v>0.71899999999999997</c:v>
                </c:pt>
                <c:pt idx="719">
                  <c:v>0.72</c:v>
                </c:pt>
                <c:pt idx="720">
                  <c:v>0.72099999999999997</c:v>
                </c:pt>
                <c:pt idx="721">
                  <c:v>0.72199999999999998</c:v>
                </c:pt>
                <c:pt idx="722">
                  <c:v>0.72299999999999998</c:v>
                </c:pt>
                <c:pt idx="723">
                  <c:v>0.72399999999999998</c:v>
                </c:pt>
                <c:pt idx="724">
                  <c:v>0.72499999999999998</c:v>
                </c:pt>
                <c:pt idx="725">
                  <c:v>0.72599999999999998</c:v>
                </c:pt>
                <c:pt idx="726">
                  <c:v>0.72699999999999998</c:v>
                </c:pt>
                <c:pt idx="727">
                  <c:v>0.72799999999999998</c:v>
                </c:pt>
                <c:pt idx="728">
                  <c:v>0.72899999999999998</c:v>
                </c:pt>
                <c:pt idx="729">
                  <c:v>0.73</c:v>
                </c:pt>
                <c:pt idx="730">
                  <c:v>0.73099999999999998</c:v>
                </c:pt>
                <c:pt idx="731">
                  <c:v>0.73199999999999998</c:v>
                </c:pt>
                <c:pt idx="732">
                  <c:v>0.73299999999999998</c:v>
                </c:pt>
                <c:pt idx="733">
                  <c:v>0.73399999999999999</c:v>
                </c:pt>
                <c:pt idx="734">
                  <c:v>0.73499999999999999</c:v>
                </c:pt>
                <c:pt idx="735">
                  <c:v>0.73599999999999999</c:v>
                </c:pt>
                <c:pt idx="736">
                  <c:v>0.73699999999999999</c:v>
                </c:pt>
                <c:pt idx="737">
                  <c:v>0.73799999999999999</c:v>
                </c:pt>
                <c:pt idx="738">
                  <c:v>0.73899999999999999</c:v>
                </c:pt>
                <c:pt idx="739">
                  <c:v>0.74</c:v>
                </c:pt>
                <c:pt idx="740">
                  <c:v>0.74099999999999999</c:v>
                </c:pt>
                <c:pt idx="741">
                  <c:v>0.74199999999999999</c:v>
                </c:pt>
                <c:pt idx="742">
                  <c:v>0.74299999999999999</c:v>
                </c:pt>
                <c:pt idx="743">
                  <c:v>0.74399999999999999</c:v>
                </c:pt>
                <c:pt idx="744">
                  <c:v>0.745</c:v>
                </c:pt>
                <c:pt idx="745">
                  <c:v>0.746</c:v>
                </c:pt>
                <c:pt idx="746">
                  <c:v>0.747</c:v>
                </c:pt>
                <c:pt idx="747">
                  <c:v>0.748</c:v>
                </c:pt>
                <c:pt idx="748">
                  <c:v>0.749</c:v>
                </c:pt>
                <c:pt idx="749">
                  <c:v>0.75</c:v>
                </c:pt>
                <c:pt idx="750">
                  <c:v>0.751</c:v>
                </c:pt>
                <c:pt idx="751">
                  <c:v>0.752</c:v>
                </c:pt>
                <c:pt idx="752">
                  <c:v>0.753</c:v>
                </c:pt>
                <c:pt idx="753">
                  <c:v>0.754</c:v>
                </c:pt>
                <c:pt idx="754">
                  <c:v>0.755</c:v>
                </c:pt>
                <c:pt idx="755">
                  <c:v>0.75600000000000001</c:v>
                </c:pt>
                <c:pt idx="756">
                  <c:v>0.75700000000000001</c:v>
                </c:pt>
                <c:pt idx="757">
                  <c:v>0.75800000000000001</c:v>
                </c:pt>
                <c:pt idx="758">
                  <c:v>0.75900000000000001</c:v>
                </c:pt>
                <c:pt idx="759">
                  <c:v>0.76</c:v>
                </c:pt>
                <c:pt idx="760">
                  <c:v>0.76100000000000001</c:v>
                </c:pt>
                <c:pt idx="761">
                  <c:v>0.76200000000000001</c:v>
                </c:pt>
                <c:pt idx="762">
                  <c:v>0.76300000000000001</c:v>
                </c:pt>
                <c:pt idx="763">
                  <c:v>0.76400000000000001</c:v>
                </c:pt>
                <c:pt idx="764">
                  <c:v>0.76500000000000001</c:v>
                </c:pt>
                <c:pt idx="765">
                  <c:v>0.76600000000000001</c:v>
                </c:pt>
                <c:pt idx="766">
                  <c:v>0.76700000000000002</c:v>
                </c:pt>
                <c:pt idx="767">
                  <c:v>0.76800000000000002</c:v>
                </c:pt>
                <c:pt idx="768">
                  <c:v>0.76900000000000002</c:v>
                </c:pt>
                <c:pt idx="769">
                  <c:v>0.77</c:v>
                </c:pt>
                <c:pt idx="770">
                  <c:v>0.77100000000000002</c:v>
                </c:pt>
                <c:pt idx="771">
                  <c:v>0.77200000000000002</c:v>
                </c:pt>
                <c:pt idx="772">
                  <c:v>0.77300000000000002</c:v>
                </c:pt>
                <c:pt idx="773">
                  <c:v>0.77400000000000002</c:v>
                </c:pt>
                <c:pt idx="774">
                  <c:v>0.77500000000000002</c:v>
                </c:pt>
                <c:pt idx="775">
                  <c:v>0.77600000000000002</c:v>
                </c:pt>
                <c:pt idx="776">
                  <c:v>0.77700000000000002</c:v>
                </c:pt>
                <c:pt idx="777">
                  <c:v>0.77800000000000002</c:v>
                </c:pt>
                <c:pt idx="778">
                  <c:v>0.77900000000000003</c:v>
                </c:pt>
                <c:pt idx="779">
                  <c:v>0.78</c:v>
                </c:pt>
                <c:pt idx="780">
                  <c:v>0.78100000000000003</c:v>
                </c:pt>
                <c:pt idx="781">
                  <c:v>0.78200000000000003</c:v>
                </c:pt>
                <c:pt idx="782">
                  <c:v>0.78300000000000003</c:v>
                </c:pt>
                <c:pt idx="783">
                  <c:v>0.78400000000000003</c:v>
                </c:pt>
                <c:pt idx="784">
                  <c:v>0.78500000000000003</c:v>
                </c:pt>
                <c:pt idx="785">
                  <c:v>0.78600000000000003</c:v>
                </c:pt>
                <c:pt idx="786">
                  <c:v>0.78700000000000003</c:v>
                </c:pt>
                <c:pt idx="787">
                  <c:v>0.78800000000000003</c:v>
                </c:pt>
                <c:pt idx="788">
                  <c:v>0.78900000000000003</c:v>
                </c:pt>
                <c:pt idx="789">
                  <c:v>0.79</c:v>
                </c:pt>
                <c:pt idx="790">
                  <c:v>0.79100000000000004</c:v>
                </c:pt>
                <c:pt idx="791">
                  <c:v>0.79200000000000004</c:v>
                </c:pt>
                <c:pt idx="792">
                  <c:v>0.79300000000000004</c:v>
                </c:pt>
                <c:pt idx="793">
                  <c:v>0.79400000000000004</c:v>
                </c:pt>
                <c:pt idx="794">
                  <c:v>0.79500000000000004</c:v>
                </c:pt>
                <c:pt idx="795">
                  <c:v>0.79600000000000004</c:v>
                </c:pt>
                <c:pt idx="796">
                  <c:v>0.79700000000000004</c:v>
                </c:pt>
                <c:pt idx="797">
                  <c:v>0.79800000000000004</c:v>
                </c:pt>
                <c:pt idx="798">
                  <c:v>0.79900000000000004</c:v>
                </c:pt>
                <c:pt idx="799">
                  <c:v>0.8</c:v>
                </c:pt>
                <c:pt idx="800">
                  <c:v>0.80100000000000005</c:v>
                </c:pt>
                <c:pt idx="801">
                  <c:v>0.80200000000000005</c:v>
                </c:pt>
                <c:pt idx="802">
                  <c:v>0.80300000000000005</c:v>
                </c:pt>
                <c:pt idx="803">
                  <c:v>0.80400000000000005</c:v>
                </c:pt>
                <c:pt idx="804">
                  <c:v>0.80500000000000005</c:v>
                </c:pt>
                <c:pt idx="805">
                  <c:v>0.80600000000000005</c:v>
                </c:pt>
                <c:pt idx="806">
                  <c:v>0.80700000000000005</c:v>
                </c:pt>
                <c:pt idx="807">
                  <c:v>0.80800000000000005</c:v>
                </c:pt>
                <c:pt idx="808">
                  <c:v>0.80900000000000005</c:v>
                </c:pt>
                <c:pt idx="809">
                  <c:v>0.81</c:v>
                </c:pt>
                <c:pt idx="810">
                  <c:v>0.81100000000000005</c:v>
                </c:pt>
                <c:pt idx="811">
                  <c:v>0.81200000000000006</c:v>
                </c:pt>
                <c:pt idx="812">
                  <c:v>0.81299999999999994</c:v>
                </c:pt>
                <c:pt idx="813">
                  <c:v>0.81399999999999995</c:v>
                </c:pt>
                <c:pt idx="814">
                  <c:v>0.81499999999999995</c:v>
                </c:pt>
                <c:pt idx="815">
                  <c:v>0.81599999999999995</c:v>
                </c:pt>
                <c:pt idx="816">
                  <c:v>0.81699999999999995</c:v>
                </c:pt>
                <c:pt idx="817">
                  <c:v>0.81799999999999995</c:v>
                </c:pt>
                <c:pt idx="818">
                  <c:v>0.81899999999999995</c:v>
                </c:pt>
                <c:pt idx="819">
                  <c:v>0.82</c:v>
                </c:pt>
                <c:pt idx="820">
                  <c:v>0.82099999999999995</c:v>
                </c:pt>
                <c:pt idx="821">
                  <c:v>0.82199999999999995</c:v>
                </c:pt>
                <c:pt idx="822">
                  <c:v>0.82299999999999995</c:v>
                </c:pt>
                <c:pt idx="823">
                  <c:v>0.82399999999999995</c:v>
                </c:pt>
                <c:pt idx="824">
                  <c:v>0.82499999999999996</c:v>
                </c:pt>
                <c:pt idx="825">
                  <c:v>0.82599999999999996</c:v>
                </c:pt>
                <c:pt idx="826">
                  <c:v>0.82699999999999996</c:v>
                </c:pt>
                <c:pt idx="827">
                  <c:v>0.82799999999999996</c:v>
                </c:pt>
                <c:pt idx="828">
                  <c:v>0.82899999999999996</c:v>
                </c:pt>
                <c:pt idx="829">
                  <c:v>0.83</c:v>
                </c:pt>
                <c:pt idx="830">
                  <c:v>0.83099999999999996</c:v>
                </c:pt>
                <c:pt idx="831">
                  <c:v>0.83199999999999996</c:v>
                </c:pt>
                <c:pt idx="832">
                  <c:v>0.83299999999999996</c:v>
                </c:pt>
                <c:pt idx="833">
                  <c:v>0.83399999999999996</c:v>
                </c:pt>
                <c:pt idx="834">
                  <c:v>0.83499999999999996</c:v>
                </c:pt>
                <c:pt idx="835">
                  <c:v>0.83599999999999997</c:v>
                </c:pt>
                <c:pt idx="836">
                  <c:v>0.83699999999999997</c:v>
                </c:pt>
                <c:pt idx="837">
                  <c:v>0.83799999999999997</c:v>
                </c:pt>
                <c:pt idx="838">
                  <c:v>0.83899999999999997</c:v>
                </c:pt>
                <c:pt idx="839">
                  <c:v>0.84</c:v>
                </c:pt>
                <c:pt idx="840">
                  <c:v>0.84099999999999997</c:v>
                </c:pt>
                <c:pt idx="841">
                  <c:v>0.84199999999999997</c:v>
                </c:pt>
                <c:pt idx="842">
                  <c:v>0.84299999999999997</c:v>
                </c:pt>
                <c:pt idx="843">
                  <c:v>0.84399999999999997</c:v>
                </c:pt>
                <c:pt idx="844">
                  <c:v>0.84499999999999997</c:v>
                </c:pt>
                <c:pt idx="845">
                  <c:v>0.84599999999999997</c:v>
                </c:pt>
                <c:pt idx="846">
                  <c:v>0.84699999999999998</c:v>
                </c:pt>
                <c:pt idx="847">
                  <c:v>0.84799999999999998</c:v>
                </c:pt>
                <c:pt idx="848">
                  <c:v>0.84899999999999998</c:v>
                </c:pt>
                <c:pt idx="849">
                  <c:v>0.85</c:v>
                </c:pt>
                <c:pt idx="850">
                  <c:v>0.85099999999999998</c:v>
                </c:pt>
                <c:pt idx="851">
                  <c:v>0.85199999999999998</c:v>
                </c:pt>
                <c:pt idx="852">
                  <c:v>0.85299999999999998</c:v>
                </c:pt>
                <c:pt idx="853">
                  <c:v>0.85399999999999998</c:v>
                </c:pt>
                <c:pt idx="854">
                  <c:v>0.85499999999999998</c:v>
                </c:pt>
                <c:pt idx="855">
                  <c:v>0.85599999999999998</c:v>
                </c:pt>
                <c:pt idx="856">
                  <c:v>0.85699999999999998</c:v>
                </c:pt>
                <c:pt idx="857">
                  <c:v>0.85799999999999998</c:v>
                </c:pt>
                <c:pt idx="858">
                  <c:v>0.85899999999999999</c:v>
                </c:pt>
                <c:pt idx="859">
                  <c:v>0.86</c:v>
                </c:pt>
                <c:pt idx="860">
                  <c:v>0.86099999999999999</c:v>
                </c:pt>
                <c:pt idx="861">
                  <c:v>0.86199999999999999</c:v>
                </c:pt>
                <c:pt idx="862">
                  <c:v>0.86299999999999999</c:v>
                </c:pt>
                <c:pt idx="863">
                  <c:v>0.86399999999999999</c:v>
                </c:pt>
                <c:pt idx="864">
                  <c:v>0.86499999999999999</c:v>
                </c:pt>
                <c:pt idx="865">
                  <c:v>0.86599999999999999</c:v>
                </c:pt>
                <c:pt idx="866">
                  <c:v>0.86699999999999999</c:v>
                </c:pt>
                <c:pt idx="867">
                  <c:v>0.86799999999999999</c:v>
                </c:pt>
                <c:pt idx="868">
                  <c:v>0.86899999999999999</c:v>
                </c:pt>
                <c:pt idx="869">
                  <c:v>0.87</c:v>
                </c:pt>
                <c:pt idx="870">
                  <c:v>0.871</c:v>
                </c:pt>
                <c:pt idx="871">
                  <c:v>0.872</c:v>
                </c:pt>
                <c:pt idx="872">
                  <c:v>0.873</c:v>
                </c:pt>
                <c:pt idx="873">
                  <c:v>0.874</c:v>
                </c:pt>
                <c:pt idx="874">
                  <c:v>0.875</c:v>
                </c:pt>
                <c:pt idx="875">
                  <c:v>0.876</c:v>
                </c:pt>
                <c:pt idx="876">
                  <c:v>0.877</c:v>
                </c:pt>
                <c:pt idx="877">
                  <c:v>0.878</c:v>
                </c:pt>
                <c:pt idx="878">
                  <c:v>0.879</c:v>
                </c:pt>
                <c:pt idx="879">
                  <c:v>0.88</c:v>
                </c:pt>
                <c:pt idx="880">
                  <c:v>0.88100000000000001</c:v>
                </c:pt>
                <c:pt idx="881">
                  <c:v>0.88200000000000001</c:v>
                </c:pt>
                <c:pt idx="882">
                  <c:v>0.88300000000000001</c:v>
                </c:pt>
                <c:pt idx="883">
                  <c:v>0.88400000000000001</c:v>
                </c:pt>
                <c:pt idx="884">
                  <c:v>0.88500000000000001</c:v>
                </c:pt>
                <c:pt idx="885">
                  <c:v>0.88600000000000001</c:v>
                </c:pt>
                <c:pt idx="886">
                  <c:v>0.88700000000000001</c:v>
                </c:pt>
                <c:pt idx="887">
                  <c:v>0.88800000000000001</c:v>
                </c:pt>
                <c:pt idx="888">
                  <c:v>0.88900000000000001</c:v>
                </c:pt>
                <c:pt idx="889">
                  <c:v>0.89</c:v>
                </c:pt>
                <c:pt idx="890">
                  <c:v>0.89100000000000001</c:v>
                </c:pt>
                <c:pt idx="891">
                  <c:v>0.89200000000000002</c:v>
                </c:pt>
                <c:pt idx="892">
                  <c:v>0.89300000000000002</c:v>
                </c:pt>
                <c:pt idx="893">
                  <c:v>0.89400000000000002</c:v>
                </c:pt>
                <c:pt idx="894">
                  <c:v>0.89500000000000002</c:v>
                </c:pt>
                <c:pt idx="895">
                  <c:v>0.89600000000000002</c:v>
                </c:pt>
                <c:pt idx="896">
                  <c:v>0.89700000000000002</c:v>
                </c:pt>
                <c:pt idx="897">
                  <c:v>0.89800000000000002</c:v>
                </c:pt>
                <c:pt idx="898">
                  <c:v>0.89900000000000002</c:v>
                </c:pt>
                <c:pt idx="899">
                  <c:v>0.9</c:v>
                </c:pt>
                <c:pt idx="900">
                  <c:v>0.90100000000000002</c:v>
                </c:pt>
                <c:pt idx="901">
                  <c:v>0.90200000000000002</c:v>
                </c:pt>
                <c:pt idx="902">
                  <c:v>0.90300000000000002</c:v>
                </c:pt>
                <c:pt idx="903">
                  <c:v>0.90400000000000003</c:v>
                </c:pt>
                <c:pt idx="904">
                  <c:v>0.90500000000000003</c:v>
                </c:pt>
                <c:pt idx="905">
                  <c:v>0.90600000000000003</c:v>
                </c:pt>
                <c:pt idx="906">
                  <c:v>0.90700000000000003</c:v>
                </c:pt>
                <c:pt idx="907">
                  <c:v>0.90800000000000003</c:v>
                </c:pt>
                <c:pt idx="908">
                  <c:v>0.90900000000000003</c:v>
                </c:pt>
                <c:pt idx="909">
                  <c:v>0.91</c:v>
                </c:pt>
                <c:pt idx="910">
                  <c:v>0.91100000000000003</c:v>
                </c:pt>
                <c:pt idx="911">
                  <c:v>0.91200000000000003</c:v>
                </c:pt>
                <c:pt idx="912">
                  <c:v>0.91300000000000003</c:v>
                </c:pt>
                <c:pt idx="913">
                  <c:v>0.91400000000000003</c:v>
                </c:pt>
                <c:pt idx="914">
                  <c:v>0.91500000000000004</c:v>
                </c:pt>
                <c:pt idx="915">
                  <c:v>0.91600000000000004</c:v>
                </c:pt>
                <c:pt idx="916">
                  <c:v>0.91700000000000004</c:v>
                </c:pt>
                <c:pt idx="917">
                  <c:v>0.91800000000000004</c:v>
                </c:pt>
                <c:pt idx="918">
                  <c:v>0.91900000000000004</c:v>
                </c:pt>
                <c:pt idx="919">
                  <c:v>0.92</c:v>
                </c:pt>
                <c:pt idx="920">
                  <c:v>0.92100000000000004</c:v>
                </c:pt>
                <c:pt idx="921">
                  <c:v>0.92200000000000004</c:v>
                </c:pt>
                <c:pt idx="922">
                  <c:v>0.92300000000000004</c:v>
                </c:pt>
                <c:pt idx="923">
                  <c:v>0.92400000000000004</c:v>
                </c:pt>
                <c:pt idx="924">
                  <c:v>0.92500000000000004</c:v>
                </c:pt>
                <c:pt idx="925">
                  <c:v>0.92600000000000005</c:v>
                </c:pt>
                <c:pt idx="926">
                  <c:v>0.92700000000000005</c:v>
                </c:pt>
                <c:pt idx="927">
                  <c:v>0.92800000000000005</c:v>
                </c:pt>
                <c:pt idx="928">
                  <c:v>0.92900000000000005</c:v>
                </c:pt>
                <c:pt idx="929">
                  <c:v>0.93</c:v>
                </c:pt>
                <c:pt idx="930">
                  <c:v>0.93100000000000005</c:v>
                </c:pt>
                <c:pt idx="931">
                  <c:v>0.93200000000000005</c:v>
                </c:pt>
                <c:pt idx="932">
                  <c:v>0.93300000000000005</c:v>
                </c:pt>
                <c:pt idx="933">
                  <c:v>0.93400000000000005</c:v>
                </c:pt>
                <c:pt idx="934">
                  <c:v>0.93500000000000005</c:v>
                </c:pt>
                <c:pt idx="935">
                  <c:v>0.93600000000000005</c:v>
                </c:pt>
                <c:pt idx="936">
                  <c:v>0.93700000000000006</c:v>
                </c:pt>
                <c:pt idx="937">
                  <c:v>0.93799999999999994</c:v>
                </c:pt>
                <c:pt idx="938">
                  <c:v>0.93899999999999995</c:v>
                </c:pt>
                <c:pt idx="939">
                  <c:v>0.94</c:v>
                </c:pt>
                <c:pt idx="940">
                  <c:v>0.94099999999999995</c:v>
                </c:pt>
                <c:pt idx="941">
                  <c:v>0.94199999999999995</c:v>
                </c:pt>
                <c:pt idx="942">
                  <c:v>0.94299999999999995</c:v>
                </c:pt>
                <c:pt idx="943">
                  <c:v>0.94399999999999995</c:v>
                </c:pt>
                <c:pt idx="944">
                  <c:v>0.94499999999999995</c:v>
                </c:pt>
                <c:pt idx="945">
                  <c:v>0.94599999999999995</c:v>
                </c:pt>
                <c:pt idx="946">
                  <c:v>0.94699999999999995</c:v>
                </c:pt>
                <c:pt idx="947">
                  <c:v>0.94799999999999995</c:v>
                </c:pt>
                <c:pt idx="948">
                  <c:v>0.94899999999999995</c:v>
                </c:pt>
                <c:pt idx="949">
                  <c:v>0.95</c:v>
                </c:pt>
                <c:pt idx="950">
                  <c:v>0.95099999999999996</c:v>
                </c:pt>
                <c:pt idx="951">
                  <c:v>0.95199999999999996</c:v>
                </c:pt>
                <c:pt idx="952">
                  <c:v>0.95299999999999996</c:v>
                </c:pt>
                <c:pt idx="953">
                  <c:v>0.95399999999999996</c:v>
                </c:pt>
                <c:pt idx="954">
                  <c:v>0.95499999999999996</c:v>
                </c:pt>
                <c:pt idx="955">
                  <c:v>0.95599999999999996</c:v>
                </c:pt>
                <c:pt idx="956">
                  <c:v>0.95699999999999996</c:v>
                </c:pt>
                <c:pt idx="957">
                  <c:v>0.95799999999999996</c:v>
                </c:pt>
                <c:pt idx="958">
                  <c:v>0.95899999999999996</c:v>
                </c:pt>
                <c:pt idx="959">
                  <c:v>0.96</c:v>
                </c:pt>
                <c:pt idx="960">
                  <c:v>0.96099999999999997</c:v>
                </c:pt>
                <c:pt idx="961">
                  <c:v>0.96199999999999997</c:v>
                </c:pt>
                <c:pt idx="962">
                  <c:v>0.96299999999999997</c:v>
                </c:pt>
                <c:pt idx="963">
                  <c:v>0.96399999999999997</c:v>
                </c:pt>
                <c:pt idx="964">
                  <c:v>0.96499999999999997</c:v>
                </c:pt>
                <c:pt idx="965">
                  <c:v>0.96599999999999997</c:v>
                </c:pt>
                <c:pt idx="966">
                  <c:v>0.96699999999999997</c:v>
                </c:pt>
                <c:pt idx="967">
                  <c:v>0.96799999999999997</c:v>
                </c:pt>
                <c:pt idx="968">
                  <c:v>0.96899999999999997</c:v>
                </c:pt>
                <c:pt idx="969">
                  <c:v>0.97</c:v>
                </c:pt>
                <c:pt idx="970">
                  <c:v>0.97099999999999997</c:v>
                </c:pt>
                <c:pt idx="971">
                  <c:v>0.97199999999999998</c:v>
                </c:pt>
                <c:pt idx="972">
                  <c:v>0.97299999999999998</c:v>
                </c:pt>
                <c:pt idx="973">
                  <c:v>0.97399999999999998</c:v>
                </c:pt>
                <c:pt idx="974">
                  <c:v>0.97499999999999998</c:v>
                </c:pt>
                <c:pt idx="975">
                  <c:v>0.97599999999999998</c:v>
                </c:pt>
                <c:pt idx="976">
                  <c:v>0.97699999999999998</c:v>
                </c:pt>
                <c:pt idx="977">
                  <c:v>0.97799999999999998</c:v>
                </c:pt>
                <c:pt idx="978">
                  <c:v>0.97899999999999998</c:v>
                </c:pt>
                <c:pt idx="979">
                  <c:v>0.98</c:v>
                </c:pt>
                <c:pt idx="980">
                  <c:v>0.98099999999999998</c:v>
                </c:pt>
                <c:pt idx="981">
                  <c:v>0.98199999999999998</c:v>
                </c:pt>
                <c:pt idx="982">
                  <c:v>0.98299999999999998</c:v>
                </c:pt>
                <c:pt idx="983">
                  <c:v>0.98399999999999999</c:v>
                </c:pt>
                <c:pt idx="984">
                  <c:v>0.98499999999999999</c:v>
                </c:pt>
                <c:pt idx="985">
                  <c:v>0.98599999999999999</c:v>
                </c:pt>
                <c:pt idx="986">
                  <c:v>0.98699999999999999</c:v>
                </c:pt>
                <c:pt idx="987">
                  <c:v>0.98799999999999999</c:v>
                </c:pt>
                <c:pt idx="988">
                  <c:v>0.98899999999999999</c:v>
                </c:pt>
                <c:pt idx="989">
                  <c:v>0.99</c:v>
                </c:pt>
                <c:pt idx="990">
                  <c:v>0.99099999999999999</c:v>
                </c:pt>
                <c:pt idx="991">
                  <c:v>0.99199999999999999</c:v>
                </c:pt>
                <c:pt idx="992">
                  <c:v>0.99299999999999999</c:v>
                </c:pt>
                <c:pt idx="993">
                  <c:v>0.99399999999999999</c:v>
                </c:pt>
                <c:pt idx="994">
                  <c:v>0.995</c:v>
                </c:pt>
                <c:pt idx="995">
                  <c:v>0.996</c:v>
                </c:pt>
                <c:pt idx="996">
                  <c:v>0.997</c:v>
                </c:pt>
                <c:pt idx="997">
                  <c:v>0.998</c:v>
                </c:pt>
                <c:pt idx="998">
                  <c:v>0.999</c:v>
                </c:pt>
                <c:pt idx="999">
                  <c:v>1</c:v>
                </c:pt>
              </c:numCache>
            </c:numRef>
          </c:xVal>
          <c:yVal>
            <c:numRef>
              <c:f>CumulativeProbability!$E$2:$E$1001</c:f>
              <c:numCache>
                <c:formatCode>0.00%</c:formatCode>
                <c:ptCount val="1000"/>
                <c:pt idx="0">
                  <c:v>0.01</c:v>
                </c:pt>
                <c:pt idx="1">
                  <c:v>0.01</c:v>
                </c:pt>
                <c:pt idx="2">
                  <c:v>0.01</c:v>
                </c:pt>
                <c:pt idx="3">
                  <c:v>0.01</c:v>
                </c:pt>
                <c:pt idx="4">
                  <c:v>0.01</c:v>
                </c:pt>
                <c:pt idx="5">
                  <c:v>0.01</c:v>
                </c:pt>
                <c:pt idx="6">
                  <c:v>0.01</c:v>
                </c:pt>
                <c:pt idx="7">
                  <c:v>0.01</c:v>
                </c:pt>
                <c:pt idx="8">
                  <c:v>0.01</c:v>
                </c:pt>
                <c:pt idx="9">
                  <c:v>0.01</c:v>
                </c:pt>
                <c:pt idx="10">
                  <c:v>0.01</c:v>
                </c:pt>
                <c:pt idx="11">
                  <c:v>0.01</c:v>
                </c:pt>
                <c:pt idx="12">
                  <c:v>0.01</c:v>
                </c:pt>
                <c:pt idx="13">
                  <c:v>0.01</c:v>
                </c:pt>
                <c:pt idx="14">
                  <c:v>0.01</c:v>
                </c:pt>
                <c:pt idx="15">
                  <c:v>0.01</c:v>
                </c:pt>
                <c:pt idx="16">
                  <c:v>0.01</c:v>
                </c:pt>
                <c:pt idx="17">
                  <c:v>0.01</c:v>
                </c:pt>
                <c:pt idx="18">
                  <c:v>0.01</c:v>
                </c:pt>
                <c:pt idx="19">
                  <c:v>0.01</c:v>
                </c:pt>
                <c:pt idx="20">
                  <c:v>0.01</c:v>
                </c:pt>
                <c:pt idx="21">
                  <c:v>0.01</c:v>
                </c:pt>
                <c:pt idx="22">
                  <c:v>0.01</c:v>
                </c:pt>
                <c:pt idx="23">
                  <c:v>0.01</c:v>
                </c:pt>
                <c:pt idx="24">
                  <c:v>0.01</c:v>
                </c:pt>
                <c:pt idx="25">
                  <c:v>0.01</c:v>
                </c:pt>
                <c:pt idx="26">
                  <c:v>0.01</c:v>
                </c:pt>
                <c:pt idx="27">
                  <c:v>0.01</c:v>
                </c:pt>
                <c:pt idx="28">
                  <c:v>0.01</c:v>
                </c:pt>
                <c:pt idx="29">
                  <c:v>0.01</c:v>
                </c:pt>
                <c:pt idx="30">
                  <c:v>0.01</c:v>
                </c:pt>
                <c:pt idx="31">
                  <c:v>0.01</c:v>
                </c:pt>
                <c:pt idx="32">
                  <c:v>0.01</c:v>
                </c:pt>
                <c:pt idx="33">
                  <c:v>0.01</c:v>
                </c:pt>
                <c:pt idx="34">
                  <c:v>0.01</c:v>
                </c:pt>
                <c:pt idx="35">
                  <c:v>0.01</c:v>
                </c:pt>
                <c:pt idx="36">
                  <c:v>0.01</c:v>
                </c:pt>
                <c:pt idx="37">
                  <c:v>0.01</c:v>
                </c:pt>
                <c:pt idx="38">
                  <c:v>0.01</c:v>
                </c:pt>
                <c:pt idx="39">
                  <c:v>0.01</c:v>
                </c:pt>
                <c:pt idx="40">
                  <c:v>0.01</c:v>
                </c:pt>
                <c:pt idx="41">
                  <c:v>0.01</c:v>
                </c:pt>
                <c:pt idx="42">
                  <c:v>0.01</c:v>
                </c:pt>
                <c:pt idx="43">
                  <c:v>0.01</c:v>
                </c:pt>
                <c:pt idx="44">
                  <c:v>0.01</c:v>
                </c:pt>
                <c:pt idx="45">
                  <c:v>0.01</c:v>
                </c:pt>
                <c:pt idx="46">
                  <c:v>0.01</c:v>
                </c:pt>
                <c:pt idx="47">
                  <c:v>0.01</c:v>
                </c:pt>
                <c:pt idx="48">
                  <c:v>0.01</c:v>
                </c:pt>
                <c:pt idx="49">
                  <c:v>0.01</c:v>
                </c:pt>
                <c:pt idx="50">
                  <c:v>0.01</c:v>
                </c:pt>
                <c:pt idx="51">
                  <c:v>0.01</c:v>
                </c:pt>
                <c:pt idx="52">
                  <c:v>0.01</c:v>
                </c:pt>
                <c:pt idx="53">
                  <c:v>0.01</c:v>
                </c:pt>
                <c:pt idx="54">
                  <c:v>0.01</c:v>
                </c:pt>
                <c:pt idx="55">
                  <c:v>0.01</c:v>
                </c:pt>
                <c:pt idx="56">
                  <c:v>0.01</c:v>
                </c:pt>
                <c:pt idx="57">
                  <c:v>0.01</c:v>
                </c:pt>
                <c:pt idx="58">
                  <c:v>0.01</c:v>
                </c:pt>
                <c:pt idx="59">
                  <c:v>0.01</c:v>
                </c:pt>
                <c:pt idx="60">
                  <c:v>0.01</c:v>
                </c:pt>
                <c:pt idx="61">
                  <c:v>0.01</c:v>
                </c:pt>
                <c:pt idx="62">
                  <c:v>0.01</c:v>
                </c:pt>
                <c:pt idx="63">
                  <c:v>0.01</c:v>
                </c:pt>
                <c:pt idx="64">
                  <c:v>0.01</c:v>
                </c:pt>
                <c:pt idx="65">
                  <c:v>0.01</c:v>
                </c:pt>
                <c:pt idx="66">
                  <c:v>0.01</c:v>
                </c:pt>
                <c:pt idx="67">
                  <c:v>0.01</c:v>
                </c:pt>
                <c:pt idx="68">
                  <c:v>0.01</c:v>
                </c:pt>
                <c:pt idx="69">
                  <c:v>0.01</c:v>
                </c:pt>
                <c:pt idx="70">
                  <c:v>0.01</c:v>
                </c:pt>
                <c:pt idx="71">
                  <c:v>0.01</c:v>
                </c:pt>
                <c:pt idx="72">
                  <c:v>0.01</c:v>
                </c:pt>
                <c:pt idx="73">
                  <c:v>0.01</c:v>
                </c:pt>
                <c:pt idx="74">
                  <c:v>0.01</c:v>
                </c:pt>
                <c:pt idx="75">
                  <c:v>0.01</c:v>
                </c:pt>
                <c:pt idx="76">
                  <c:v>0.01</c:v>
                </c:pt>
                <c:pt idx="77">
                  <c:v>0.01</c:v>
                </c:pt>
                <c:pt idx="78">
                  <c:v>0.01</c:v>
                </c:pt>
                <c:pt idx="79">
                  <c:v>0.01</c:v>
                </c:pt>
                <c:pt idx="80">
                  <c:v>0.01</c:v>
                </c:pt>
                <c:pt idx="81">
                  <c:v>0.01</c:v>
                </c:pt>
                <c:pt idx="82">
                  <c:v>0.01</c:v>
                </c:pt>
                <c:pt idx="83">
                  <c:v>0.01</c:v>
                </c:pt>
                <c:pt idx="84">
                  <c:v>0.01</c:v>
                </c:pt>
                <c:pt idx="85">
                  <c:v>0.01</c:v>
                </c:pt>
                <c:pt idx="86">
                  <c:v>0.01</c:v>
                </c:pt>
                <c:pt idx="87">
                  <c:v>0.01</c:v>
                </c:pt>
                <c:pt idx="88">
                  <c:v>0.01</c:v>
                </c:pt>
                <c:pt idx="89">
                  <c:v>0.01</c:v>
                </c:pt>
                <c:pt idx="90">
                  <c:v>0.01</c:v>
                </c:pt>
                <c:pt idx="91">
                  <c:v>0.01</c:v>
                </c:pt>
                <c:pt idx="92">
                  <c:v>0.01</c:v>
                </c:pt>
                <c:pt idx="93">
                  <c:v>0.01</c:v>
                </c:pt>
                <c:pt idx="94">
                  <c:v>0.01</c:v>
                </c:pt>
                <c:pt idx="95">
                  <c:v>0.01</c:v>
                </c:pt>
                <c:pt idx="96">
                  <c:v>0.01</c:v>
                </c:pt>
                <c:pt idx="97">
                  <c:v>0.01</c:v>
                </c:pt>
                <c:pt idx="98">
                  <c:v>0.01</c:v>
                </c:pt>
                <c:pt idx="99">
                  <c:v>0.01</c:v>
                </c:pt>
                <c:pt idx="100">
                  <c:v>0.01</c:v>
                </c:pt>
                <c:pt idx="101">
                  <c:v>0.01</c:v>
                </c:pt>
                <c:pt idx="102">
                  <c:v>0.01</c:v>
                </c:pt>
                <c:pt idx="103">
                  <c:v>0.01</c:v>
                </c:pt>
                <c:pt idx="104">
                  <c:v>0.01</c:v>
                </c:pt>
                <c:pt idx="105">
                  <c:v>0.01</c:v>
                </c:pt>
                <c:pt idx="106">
                  <c:v>0.01</c:v>
                </c:pt>
                <c:pt idx="107">
                  <c:v>0.01</c:v>
                </c:pt>
                <c:pt idx="108">
                  <c:v>0.01</c:v>
                </c:pt>
                <c:pt idx="109">
                  <c:v>0.01</c:v>
                </c:pt>
                <c:pt idx="110">
                  <c:v>0.01</c:v>
                </c:pt>
                <c:pt idx="111">
                  <c:v>0.01</c:v>
                </c:pt>
                <c:pt idx="112">
                  <c:v>0.01</c:v>
                </c:pt>
                <c:pt idx="113">
                  <c:v>0.01</c:v>
                </c:pt>
                <c:pt idx="114">
                  <c:v>0.01</c:v>
                </c:pt>
                <c:pt idx="115">
                  <c:v>0.01</c:v>
                </c:pt>
                <c:pt idx="116">
                  <c:v>0.01</c:v>
                </c:pt>
                <c:pt idx="117">
                  <c:v>0.01</c:v>
                </c:pt>
                <c:pt idx="118">
                  <c:v>0.01</c:v>
                </c:pt>
                <c:pt idx="119">
                  <c:v>0.01</c:v>
                </c:pt>
                <c:pt idx="120">
                  <c:v>0.01</c:v>
                </c:pt>
                <c:pt idx="121">
                  <c:v>0.01</c:v>
                </c:pt>
                <c:pt idx="122">
                  <c:v>0.01</c:v>
                </c:pt>
                <c:pt idx="123">
                  <c:v>0.01</c:v>
                </c:pt>
                <c:pt idx="124">
                  <c:v>0.01</c:v>
                </c:pt>
                <c:pt idx="125">
                  <c:v>0.01</c:v>
                </c:pt>
                <c:pt idx="126">
                  <c:v>0.01</c:v>
                </c:pt>
                <c:pt idx="127">
                  <c:v>0.01</c:v>
                </c:pt>
                <c:pt idx="128">
                  <c:v>0.01</c:v>
                </c:pt>
                <c:pt idx="129">
                  <c:v>0.01</c:v>
                </c:pt>
                <c:pt idx="130">
                  <c:v>0.01</c:v>
                </c:pt>
                <c:pt idx="131">
                  <c:v>0.01</c:v>
                </c:pt>
                <c:pt idx="132">
                  <c:v>0.01</c:v>
                </c:pt>
                <c:pt idx="133">
                  <c:v>0.01</c:v>
                </c:pt>
                <c:pt idx="134">
                  <c:v>0.01</c:v>
                </c:pt>
                <c:pt idx="135">
                  <c:v>0.01</c:v>
                </c:pt>
                <c:pt idx="136">
                  <c:v>0.01</c:v>
                </c:pt>
                <c:pt idx="137">
                  <c:v>0.01</c:v>
                </c:pt>
                <c:pt idx="138">
                  <c:v>0.01</c:v>
                </c:pt>
                <c:pt idx="139">
                  <c:v>0.01</c:v>
                </c:pt>
                <c:pt idx="140">
                  <c:v>0.01</c:v>
                </c:pt>
                <c:pt idx="141">
                  <c:v>0.01</c:v>
                </c:pt>
                <c:pt idx="142">
                  <c:v>0.01</c:v>
                </c:pt>
                <c:pt idx="143">
                  <c:v>0.01</c:v>
                </c:pt>
                <c:pt idx="144">
                  <c:v>0.01</c:v>
                </c:pt>
                <c:pt idx="145">
                  <c:v>0.01</c:v>
                </c:pt>
                <c:pt idx="146">
                  <c:v>0.01</c:v>
                </c:pt>
                <c:pt idx="147">
                  <c:v>0.01</c:v>
                </c:pt>
                <c:pt idx="148">
                  <c:v>0.01</c:v>
                </c:pt>
                <c:pt idx="149">
                  <c:v>0.01</c:v>
                </c:pt>
                <c:pt idx="150">
                  <c:v>0.01</c:v>
                </c:pt>
                <c:pt idx="151">
                  <c:v>0.01</c:v>
                </c:pt>
                <c:pt idx="152">
                  <c:v>0.01</c:v>
                </c:pt>
                <c:pt idx="153">
                  <c:v>0.01</c:v>
                </c:pt>
                <c:pt idx="154">
                  <c:v>0.01</c:v>
                </c:pt>
                <c:pt idx="155">
                  <c:v>0.01</c:v>
                </c:pt>
                <c:pt idx="156">
                  <c:v>0.01</c:v>
                </c:pt>
                <c:pt idx="157">
                  <c:v>0.01</c:v>
                </c:pt>
                <c:pt idx="158">
                  <c:v>0.01</c:v>
                </c:pt>
                <c:pt idx="159">
                  <c:v>0.01</c:v>
                </c:pt>
                <c:pt idx="160">
                  <c:v>0.01</c:v>
                </c:pt>
                <c:pt idx="161">
                  <c:v>0.01</c:v>
                </c:pt>
                <c:pt idx="162">
                  <c:v>0.01</c:v>
                </c:pt>
                <c:pt idx="163">
                  <c:v>0.01</c:v>
                </c:pt>
                <c:pt idx="164">
                  <c:v>0.01</c:v>
                </c:pt>
                <c:pt idx="165">
                  <c:v>0.01</c:v>
                </c:pt>
                <c:pt idx="166">
                  <c:v>0.01</c:v>
                </c:pt>
                <c:pt idx="167">
                  <c:v>0.01</c:v>
                </c:pt>
                <c:pt idx="168">
                  <c:v>0.01</c:v>
                </c:pt>
                <c:pt idx="169">
                  <c:v>0.01</c:v>
                </c:pt>
                <c:pt idx="170">
                  <c:v>0.01</c:v>
                </c:pt>
                <c:pt idx="171">
                  <c:v>0.01</c:v>
                </c:pt>
                <c:pt idx="172">
                  <c:v>0.01</c:v>
                </c:pt>
                <c:pt idx="173">
                  <c:v>0.01</c:v>
                </c:pt>
                <c:pt idx="174">
                  <c:v>0.01</c:v>
                </c:pt>
                <c:pt idx="175">
                  <c:v>0.01</c:v>
                </c:pt>
                <c:pt idx="176">
                  <c:v>0.01</c:v>
                </c:pt>
                <c:pt idx="177">
                  <c:v>0.01</c:v>
                </c:pt>
                <c:pt idx="178">
                  <c:v>0.01</c:v>
                </c:pt>
                <c:pt idx="179">
                  <c:v>0.01</c:v>
                </c:pt>
                <c:pt idx="180">
                  <c:v>0.01</c:v>
                </c:pt>
                <c:pt idx="181">
                  <c:v>0.01</c:v>
                </c:pt>
                <c:pt idx="182">
                  <c:v>0.01</c:v>
                </c:pt>
                <c:pt idx="183">
                  <c:v>0.01</c:v>
                </c:pt>
                <c:pt idx="184">
                  <c:v>0.01</c:v>
                </c:pt>
                <c:pt idx="185">
                  <c:v>0.01</c:v>
                </c:pt>
                <c:pt idx="186">
                  <c:v>0.01</c:v>
                </c:pt>
                <c:pt idx="187">
                  <c:v>0.01</c:v>
                </c:pt>
                <c:pt idx="188">
                  <c:v>0.01</c:v>
                </c:pt>
                <c:pt idx="189">
                  <c:v>0.01</c:v>
                </c:pt>
                <c:pt idx="190">
                  <c:v>0.01</c:v>
                </c:pt>
                <c:pt idx="191">
                  <c:v>0.01</c:v>
                </c:pt>
                <c:pt idx="192">
                  <c:v>0.01</c:v>
                </c:pt>
                <c:pt idx="193">
                  <c:v>0.01</c:v>
                </c:pt>
                <c:pt idx="194">
                  <c:v>0.01</c:v>
                </c:pt>
                <c:pt idx="195">
                  <c:v>0.01</c:v>
                </c:pt>
                <c:pt idx="196">
                  <c:v>0.01</c:v>
                </c:pt>
                <c:pt idx="197">
                  <c:v>0.01</c:v>
                </c:pt>
                <c:pt idx="198">
                  <c:v>0.01</c:v>
                </c:pt>
                <c:pt idx="199">
                  <c:v>0.01</c:v>
                </c:pt>
                <c:pt idx="200">
                  <c:v>0.01</c:v>
                </c:pt>
                <c:pt idx="201">
                  <c:v>0.01</c:v>
                </c:pt>
                <c:pt idx="202">
                  <c:v>0.01</c:v>
                </c:pt>
                <c:pt idx="203">
                  <c:v>0.01</c:v>
                </c:pt>
                <c:pt idx="204">
                  <c:v>0.01</c:v>
                </c:pt>
                <c:pt idx="205">
                  <c:v>0.01</c:v>
                </c:pt>
                <c:pt idx="206">
                  <c:v>0.01</c:v>
                </c:pt>
                <c:pt idx="207">
                  <c:v>0.01</c:v>
                </c:pt>
                <c:pt idx="208">
                  <c:v>0.01</c:v>
                </c:pt>
                <c:pt idx="209">
                  <c:v>0.01</c:v>
                </c:pt>
                <c:pt idx="210">
                  <c:v>0.01</c:v>
                </c:pt>
                <c:pt idx="211">
                  <c:v>0.01</c:v>
                </c:pt>
                <c:pt idx="212">
                  <c:v>0.01</c:v>
                </c:pt>
                <c:pt idx="213">
                  <c:v>0.01</c:v>
                </c:pt>
                <c:pt idx="214">
                  <c:v>0.01</c:v>
                </c:pt>
                <c:pt idx="215">
                  <c:v>0.01</c:v>
                </c:pt>
                <c:pt idx="216">
                  <c:v>0.01</c:v>
                </c:pt>
                <c:pt idx="217">
                  <c:v>0.01</c:v>
                </c:pt>
                <c:pt idx="218">
                  <c:v>0.01</c:v>
                </c:pt>
                <c:pt idx="219">
                  <c:v>0.01</c:v>
                </c:pt>
                <c:pt idx="220">
                  <c:v>0.01</c:v>
                </c:pt>
                <c:pt idx="221">
                  <c:v>0.01</c:v>
                </c:pt>
                <c:pt idx="222">
                  <c:v>0.01</c:v>
                </c:pt>
                <c:pt idx="223">
                  <c:v>0.01</c:v>
                </c:pt>
                <c:pt idx="224">
                  <c:v>0.01</c:v>
                </c:pt>
                <c:pt idx="225">
                  <c:v>0.01</c:v>
                </c:pt>
                <c:pt idx="226">
                  <c:v>0.01</c:v>
                </c:pt>
                <c:pt idx="227">
                  <c:v>0.01</c:v>
                </c:pt>
                <c:pt idx="228">
                  <c:v>0.01</c:v>
                </c:pt>
                <c:pt idx="229">
                  <c:v>0.01</c:v>
                </c:pt>
                <c:pt idx="230">
                  <c:v>0.01</c:v>
                </c:pt>
                <c:pt idx="231">
                  <c:v>0.01</c:v>
                </c:pt>
                <c:pt idx="232">
                  <c:v>0.01</c:v>
                </c:pt>
                <c:pt idx="233">
                  <c:v>0.01</c:v>
                </c:pt>
                <c:pt idx="234">
                  <c:v>0.01</c:v>
                </c:pt>
                <c:pt idx="235">
                  <c:v>0.01</c:v>
                </c:pt>
                <c:pt idx="236">
                  <c:v>0.01</c:v>
                </c:pt>
                <c:pt idx="237">
                  <c:v>0.01</c:v>
                </c:pt>
                <c:pt idx="238">
                  <c:v>0.01</c:v>
                </c:pt>
                <c:pt idx="239">
                  <c:v>0.01</c:v>
                </c:pt>
                <c:pt idx="240">
                  <c:v>0.01</c:v>
                </c:pt>
                <c:pt idx="241">
                  <c:v>0.01</c:v>
                </c:pt>
                <c:pt idx="242">
                  <c:v>0.01</c:v>
                </c:pt>
                <c:pt idx="243">
                  <c:v>0.01</c:v>
                </c:pt>
                <c:pt idx="244">
                  <c:v>0.01</c:v>
                </c:pt>
                <c:pt idx="245">
                  <c:v>0.01</c:v>
                </c:pt>
                <c:pt idx="246">
                  <c:v>0.01</c:v>
                </c:pt>
                <c:pt idx="247">
                  <c:v>0.01</c:v>
                </c:pt>
                <c:pt idx="248">
                  <c:v>0.01</c:v>
                </c:pt>
                <c:pt idx="249">
                  <c:v>0.01</c:v>
                </c:pt>
                <c:pt idx="250">
                  <c:v>0.01</c:v>
                </c:pt>
                <c:pt idx="251">
                  <c:v>0.01</c:v>
                </c:pt>
                <c:pt idx="252">
                  <c:v>0.01</c:v>
                </c:pt>
                <c:pt idx="253">
                  <c:v>0.01</c:v>
                </c:pt>
                <c:pt idx="254">
                  <c:v>0.01</c:v>
                </c:pt>
                <c:pt idx="255">
                  <c:v>0.01</c:v>
                </c:pt>
                <c:pt idx="256">
                  <c:v>0.01</c:v>
                </c:pt>
                <c:pt idx="257">
                  <c:v>0.01</c:v>
                </c:pt>
                <c:pt idx="258">
                  <c:v>0.01</c:v>
                </c:pt>
                <c:pt idx="259">
                  <c:v>0.01</c:v>
                </c:pt>
                <c:pt idx="260">
                  <c:v>0.01</c:v>
                </c:pt>
                <c:pt idx="261">
                  <c:v>0.01</c:v>
                </c:pt>
                <c:pt idx="262">
                  <c:v>0.01</c:v>
                </c:pt>
                <c:pt idx="263">
                  <c:v>0.01</c:v>
                </c:pt>
                <c:pt idx="264">
                  <c:v>0.01</c:v>
                </c:pt>
                <c:pt idx="265">
                  <c:v>0.01</c:v>
                </c:pt>
                <c:pt idx="266">
                  <c:v>0.01</c:v>
                </c:pt>
                <c:pt idx="267">
                  <c:v>0.01</c:v>
                </c:pt>
                <c:pt idx="268">
                  <c:v>0.01</c:v>
                </c:pt>
                <c:pt idx="269">
                  <c:v>0.01</c:v>
                </c:pt>
                <c:pt idx="270">
                  <c:v>0.01</c:v>
                </c:pt>
                <c:pt idx="271">
                  <c:v>0.01</c:v>
                </c:pt>
                <c:pt idx="272">
                  <c:v>0.01</c:v>
                </c:pt>
                <c:pt idx="273">
                  <c:v>0.01</c:v>
                </c:pt>
                <c:pt idx="274">
                  <c:v>0.01</c:v>
                </c:pt>
                <c:pt idx="275">
                  <c:v>0.01</c:v>
                </c:pt>
                <c:pt idx="276">
                  <c:v>0.01</c:v>
                </c:pt>
                <c:pt idx="277">
                  <c:v>0.01</c:v>
                </c:pt>
                <c:pt idx="278">
                  <c:v>0.01</c:v>
                </c:pt>
                <c:pt idx="279">
                  <c:v>0.01</c:v>
                </c:pt>
                <c:pt idx="280">
                  <c:v>0.01</c:v>
                </c:pt>
                <c:pt idx="281">
                  <c:v>0.01</c:v>
                </c:pt>
                <c:pt idx="282">
                  <c:v>0.01</c:v>
                </c:pt>
                <c:pt idx="283">
                  <c:v>0.01</c:v>
                </c:pt>
                <c:pt idx="284">
                  <c:v>0.01</c:v>
                </c:pt>
                <c:pt idx="285">
                  <c:v>0.01</c:v>
                </c:pt>
                <c:pt idx="286">
                  <c:v>0.01</c:v>
                </c:pt>
                <c:pt idx="287">
                  <c:v>0.01</c:v>
                </c:pt>
                <c:pt idx="288">
                  <c:v>0.01</c:v>
                </c:pt>
                <c:pt idx="289">
                  <c:v>0.01</c:v>
                </c:pt>
                <c:pt idx="290">
                  <c:v>0.01</c:v>
                </c:pt>
                <c:pt idx="291">
                  <c:v>0.01</c:v>
                </c:pt>
                <c:pt idx="292">
                  <c:v>0.01</c:v>
                </c:pt>
                <c:pt idx="293">
                  <c:v>0.01</c:v>
                </c:pt>
                <c:pt idx="294">
                  <c:v>0.01</c:v>
                </c:pt>
                <c:pt idx="295">
                  <c:v>0.01</c:v>
                </c:pt>
                <c:pt idx="296">
                  <c:v>0.01</c:v>
                </c:pt>
                <c:pt idx="297">
                  <c:v>0.01</c:v>
                </c:pt>
                <c:pt idx="298">
                  <c:v>0.01</c:v>
                </c:pt>
                <c:pt idx="299">
                  <c:v>0.01</c:v>
                </c:pt>
                <c:pt idx="300">
                  <c:v>0.01</c:v>
                </c:pt>
                <c:pt idx="301">
                  <c:v>0.01</c:v>
                </c:pt>
                <c:pt idx="302">
                  <c:v>0.01</c:v>
                </c:pt>
                <c:pt idx="303">
                  <c:v>0.01</c:v>
                </c:pt>
                <c:pt idx="304">
                  <c:v>0.01</c:v>
                </c:pt>
                <c:pt idx="305">
                  <c:v>0.01</c:v>
                </c:pt>
                <c:pt idx="306">
                  <c:v>0.01</c:v>
                </c:pt>
                <c:pt idx="307">
                  <c:v>0.01</c:v>
                </c:pt>
                <c:pt idx="308">
                  <c:v>0.01</c:v>
                </c:pt>
                <c:pt idx="309">
                  <c:v>0.01</c:v>
                </c:pt>
                <c:pt idx="310">
                  <c:v>0.01</c:v>
                </c:pt>
                <c:pt idx="311">
                  <c:v>0.01</c:v>
                </c:pt>
                <c:pt idx="312">
                  <c:v>0.01</c:v>
                </c:pt>
                <c:pt idx="313">
                  <c:v>0.01</c:v>
                </c:pt>
                <c:pt idx="314">
                  <c:v>0.01</c:v>
                </c:pt>
                <c:pt idx="315">
                  <c:v>0.01</c:v>
                </c:pt>
                <c:pt idx="316">
                  <c:v>0.01</c:v>
                </c:pt>
                <c:pt idx="317">
                  <c:v>0.01</c:v>
                </c:pt>
                <c:pt idx="318">
                  <c:v>0.01</c:v>
                </c:pt>
                <c:pt idx="319">
                  <c:v>0.01</c:v>
                </c:pt>
                <c:pt idx="320">
                  <c:v>0.01</c:v>
                </c:pt>
                <c:pt idx="321">
                  <c:v>0.01</c:v>
                </c:pt>
                <c:pt idx="322">
                  <c:v>0.01</c:v>
                </c:pt>
                <c:pt idx="323">
                  <c:v>0.01</c:v>
                </c:pt>
                <c:pt idx="324">
                  <c:v>0.01</c:v>
                </c:pt>
                <c:pt idx="325">
                  <c:v>0.01</c:v>
                </c:pt>
                <c:pt idx="326">
                  <c:v>0.01</c:v>
                </c:pt>
                <c:pt idx="327">
                  <c:v>0.01</c:v>
                </c:pt>
                <c:pt idx="328">
                  <c:v>0.01</c:v>
                </c:pt>
                <c:pt idx="329">
                  <c:v>0.01</c:v>
                </c:pt>
                <c:pt idx="330">
                  <c:v>0.01</c:v>
                </c:pt>
                <c:pt idx="331">
                  <c:v>0.01</c:v>
                </c:pt>
                <c:pt idx="332">
                  <c:v>0.01</c:v>
                </c:pt>
                <c:pt idx="333">
                  <c:v>0.01</c:v>
                </c:pt>
                <c:pt idx="334">
                  <c:v>0.01</c:v>
                </c:pt>
                <c:pt idx="335">
                  <c:v>0.01</c:v>
                </c:pt>
                <c:pt idx="336">
                  <c:v>0.01</c:v>
                </c:pt>
                <c:pt idx="337">
                  <c:v>0.01</c:v>
                </c:pt>
                <c:pt idx="338">
                  <c:v>0.01</c:v>
                </c:pt>
                <c:pt idx="339">
                  <c:v>0.01</c:v>
                </c:pt>
                <c:pt idx="340">
                  <c:v>0.01</c:v>
                </c:pt>
                <c:pt idx="341">
                  <c:v>0.01</c:v>
                </c:pt>
                <c:pt idx="342">
                  <c:v>0.01</c:v>
                </c:pt>
                <c:pt idx="343">
                  <c:v>0.01</c:v>
                </c:pt>
                <c:pt idx="344">
                  <c:v>0.01</c:v>
                </c:pt>
                <c:pt idx="345">
                  <c:v>0.01</c:v>
                </c:pt>
                <c:pt idx="346">
                  <c:v>0.01</c:v>
                </c:pt>
                <c:pt idx="347">
                  <c:v>0.01</c:v>
                </c:pt>
                <c:pt idx="348">
                  <c:v>0.01</c:v>
                </c:pt>
                <c:pt idx="349">
                  <c:v>0.01</c:v>
                </c:pt>
                <c:pt idx="350">
                  <c:v>0.01</c:v>
                </c:pt>
                <c:pt idx="351">
                  <c:v>0.01</c:v>
                </c:pt>
                <c:pt idx="352">
                  <c:v>0.01</c:v>
                </c:pt>
                <c:pt idx="353">
                  <c:v>0.01</c:v>
                </c:pt>
                <c:pt idx="354">
                  <c:v>0.01</c:v>
                </c:pt>
                <c:pt idx="355">
                  <c:v>0.01</c:v>
                </c:pt>
                <c:pt idx="356">
                  <c:v>0.01</c:v>
                </c:pt>
                <c:pt idx="357">
                  <c:v>0.01</c:v>
                </c:pt>
                <c:pt idx="358">
                  <c:v>0.01</c:v>
                </c:pt>
                <c:pt idx="359">
                  <c:v>0.01</c:v>
                </c:pt>
                <c:pt idx="360">
                  <c:v>0.01</c:v>
                </c:pt>
                <c:pt idx="361">
                  <c:v>0.01</c:v>
                </c:pt>
                <c:pt idx="362">
                  <c:v>0.01</c:v>
                </c:pt>
                <c:pt idx="363">
                  <c:v>0.01</c:v>
                </c:pt>
                <c:pt idx="364">
                  <c:v>0.01</c:v>
                </c:pt>
                <c:pt idx="365">
                  <c:v>0.01</c:v>
                </c:pt>
                <c:pt idx="366">
                  <c:v>0.01</c:v>
                </c:pt>
                <c:pt idx="367">
                  <c:v>0.01</c:v>
                </c:pt>
                <c:pt idx="368">
                  <c:v>0.01</c:v>
                </c:pt>
                <c:pt idx="369">
                  <c:v>0.01</c:v>
                </c:pt>
                <c:pt idx="370">
                  <c:v>0.01</c:v>
                </c:pt>
                <c:pt idx="371">
                  <c:v>0.01</c:v>
                </c:pt>
                <c:pt idx="372">
                  <c:v>0.01</c:v>
                </c:pt>
                <c:pt idx="373">
                  <c:v>0.01</c:v>
                </c:pt>
                <c:pt idx="374">
                  <c:v>0.01</c:v>
                </c:pt>
                <c:pt idx="375">
                  <c:v>0.01</c:v>
                </c:pt>
                <c:pt idx="376">
                  <c:v>0.01</c:v>
                </c:pt>
                <c:pt idx="377">
                  <c:v>0.01</c:v>
                </c:pt>
                <c:pt idx="378">
                  <c:v>0.01</c:v>
                </c:pt>
                <c:pt idx="379">
                  <c:v>0.01</c:v>
                </c:pt>
                <c:pt idx="380">
                  <c:v>0.01</c:v>
                </c:pt>
                <c:pt idx="381">
                  <c:v>0.01</c:v>
                </c:pt>
                <c:pt idx="382">
                  <c:v>0.01</c:v>
                </c:pt>
                <c:pt idx="383">
                  <c:v>0.01</c:v>
                </c:pt>
                <c:pt idx="384">
                  <c:v>0.01</c:v>
                </c:pt>
                <c:pt idx="385">
                  <c:v>0.01</c:v>
                </c:pt>
                <c:pt idx="386">
                  <c:v>0.01</c:v>
                </c:pt>
                <c:pt idx="387">
                  <c:v>0.01</c:v>
                </c:pt>
                <c:pt idx="388">
                  <c:v>0.01</c:v>
                </c:pt>
                <c:pt idx="389">
                  <c:v>0.01</c:v>
                </c:pt>
                <c:pt idx="390">
                  <c:v>0.01</c:v>
                </c:pt>
                <c:pt idx="391">
                  <c:v>0.01</c:v>
                </c:pt>
                <c:pt idx="392">
                  <c:v>0.01</c:v>
                </c:pt>
                <c:pt idx="393">
                  <c:v>0.01</c:v>
                </c:pt>
                <c:pt idx="394">
                  <c:v>0.01</c:v>
                </c:pt>
                <c:pt idx="395">
                  <c:v>0.01</c:v>
                </c:pt>
                <c:pt idx="396">
                  <c:v>0.01</c:v>
                </c:pt>
                <c:pt idx="397">
                  <c:v>0.01</c:v>
                </c:pt>
                <c:pt idx="398">
                  <c:v>0.01</c:v>
                </c:pt>
                <c:pt idx="399">
                  <c:v>0.01</c:v>
                </c:pt>
                <c:pt idx="400">
                  <c:v>0.01</c:v>
                </c:pt>
                <c:pt idx="401">
                  <c:v>0.01</c:v>
                </c:pt>
                <c:pt idx="402">
                  <c:v>0.01</c:v>
                </c:pt>
                <c:pt idx="403">
                  <c:v>0.01</c:v>
                </c:pt>
                <c:pt idx="404">
                  <c:v>0.01</c:v>
                </c:pt>
                <c:pt idx="405">
                  <c:v>0.01</c:v>
                </c:pt>
                <c:pt idx="406">
                  <c:v>0.01</c:v>
                </c:pt>
                <c:pt idx="407">
                  <c:v>0.01</c:v>
                </c:pt>
                <c:pt idx="408">
                  <c:v>0.01</c:v>
                </c:pt>
                <c:pt idx="409">
                  <c:v>0.01</c:v>
                </c:pt>
                <c:pt idx="410">
                  <c:v>0.01</c:v>
                </c:pt>
                <c:pt idx="411">
                  <c:v>0.01</c:v>
                </c:pt>
                <c:pt idx="412">
                  <c:v>0.01</c:v>
                </c:pt>
                <c:pt idx="413">
                  <c:v>0.01</c:v>
                </c:pt>
                <c:pt idx="414">
                  <c:v>0.01</c:v>
                </c:pt>
                <c:pt idx="415">
                  <c:v>0.01</c:v>
                </c:pt>
                <c:pt idx="416">
                  <c:v>0.01</c:v>
                </c:pt>
                <c:pt idx="417">
                  <c:v>0.01</c:v>
                </c:pt>
                <c:pt idx="418">
                  <c:v>0.01</c:v>
                </c:pt>
                <c:pt idx="419">
                  <c:v>0.01</c:v>
                </c:pt>
                <c:pt idx="420">
                  <c:v>0.01</c:v>
                </c:pt>
                <c:pt idx="421">
                  <c:v>0.01</c:v>
                </c:pt>
                <c:pt idx="422">
                  <c:v>0.01</c:v>
                </c:pt>
                <c:pt idx="423">
                  <c:v>0.01</c:v>
                </c:pt>
                <c:pt idx="424">
                  <c:v>0.01</c:v>
                </c:pt>
                <c:pt idx="425">
                  <c:v>0.01</c:v>
                </c:pt>
                <c:pt idx="426">
                  <c:v>0.01</c:v>
                </c:pt>
                <c:pt idx="427">
                  <c:v>0.01</c:v>
                </c:pt>
                <c:pt idx="428">
                  <c:v>0.01</c:v>
                </c:pt>
                <c:pt idx="429">
                  <c:v>0.01</c:v>
                </c:pt>
                <c:pt idx="430">
                  <c:v>0.01</c:v>
                </c:pt>
                <c:pt idx="431">
                  <c:v>0.01</c:v>
                </c:pt>
                <c:pt idx="432">
                  <c:v>0.01</c:v>
                </c:pt>
                <c:pt idx="433">
                  <c:v>0.01</c:v>
                </c:pt>
                <c:pt idx="434">
                  <c:v>0.01</c:v>
                </c:pt>
                <c:pt idx="435">
                  <c:v>0.01</c:v>
                </c:pt>
                <c:pt idx="436">
                  <c:v>0.01</c:v>
                </c:pt>
                <c:pt idx="437">
                  <c:v>0.01</c:v>
                </c:pt>
                <c:pt idx="438">
                  <c:v>0.01</c:v>
                </c:pt>
                <c:pt idx="439">
                  <c:v>0.01</c:v>
                </c:pt>
                <c:pt idx="440">
                  <c:v>0.01</c:v>
                </c:pt>
                <c:pt idx="441">
                  <c:v>0.01</c:v>
                </c:pt>
                <c:pt idx="442">
                  <c:v>0.01</c:v>
                </c:pt>
                <c:pt idx="443">
                  <c:v>0.01</c:v>
                </c:pt>
                <c:pt idx="444">
                  <c:v>0.01</c:v>
                </c:pt>
                <c:pt idx="445">
                  <c:v>0.01</c:v>
                </c:pt>
                <c:pt idx="446">
                  <c:v>0.01</c:v>
                </c:pt>
                <c:pt idx="447">
                  <c:v>0.01</c:v>
                </c:pt>
                <c:pt idx="448">
                  <c:v>0.01</c:v>
                </c:pt>
                <c:pt idx="449">
                  <c:v>0.01</c:v>
                </c:pt>
                <c:pt idx="450">
                  <c:v>0.01</c:v>
                </c:pt>
                <c:pt idx="451">
                  <c:v>0.01</c:v>
                </c:pt>
                <c:pt idx="452">
                  <c:v>0.01</c:v>
                </c:pt>
                <c:pt idx="453">
                  <c:v>0.01</c:v>
                </c:pt>
                <c:pt idx="454">
                  <c:v>0.01</c:v>
                </c:pt>
                <c:pt idx="455">
                  <c:v>0.01</c:v>
                </c:pt>
                <c:pt idx="456">
                  <c:v>0.01</c:v>
                </c:pt>
                <c:pt idx="457">
                  <c:v>0.01</c:v>
                </c:pt>
                <c:pt idx="458">
                  <c:v>0.01</c:v>
                </c:pt>
                <c:pt idx="459">
                  <c:v>0.01</c:v>
                </c:pt>
                <c:pt idx="460">
                  <c:v>0.01</c:v>
                </c:pt>
                <c:pt idx="461">
                  <c:v>0.01</c:v>
                </c:pt>
                <c:pt idx="462">
                  <c:v>0.01</c:v>
                </c:pt>
                <c:pt idx="463">
                  <c:v>0.01</c:v>
                </c:pt>
                <c:pt idx="464">
                  <c:v>0.01</c:v>
                </c:pt>
                <c:pt idx="465">
                  <c:v>0.01</c:v>
                </c:pt>
                <c:pt idx="466">
                  <c:v>0.01</c:v>
                </c:pt>
                <c:pt idx="467">
                  <c:v>0.01</c:v>
                </c:pt>
                <c:pt idx="468">
                  <c:v>0.01</c:v>
                </c:pt>
                <c:pt idx="469">
                  <c:v>0.01</c:v>
                </c:pt>
                <c:pt idx="470">
                  <c:v>0.01</c:v>
                </c:pt>
                <c:pt idx="471">
                  <c:v>0.01</c:v>
                </c:pt>
                <c:pt idx="472">
                  <c:v>0.01</c:v>
                </c:pt>
                <c:pt idx="473">
                  <c:v>0.01</c:v>
                </c:pt>
                <c:pt idx="474">
                  <c:v>0.01</c:v>
                </c:pt>
                <c:pt idx="475">
                  <c:v>0.01</c:v>
                </c:pt>
                <c:pt idx="476">
                  <c:v>0.01</c:v>
                </c:pt>
                <c:pt idx="477">
                  <c:v>0.01</c:v>
                </c:pt>
                <c:pt idx="478">
                  <c:v>0.01</c:v>
                </c:pt>
                <c:pt idx="479">
                  <c:v>0.01</c:v>
                </c:pt>
                <c:pt idx="480">
                  <c:v>0.01</c:v>
                </c:pt>
                <c:pt idx="481">
                  <c:v>0.01</c:v>
                </c:pt>
                <c:pt idx="482">
                  <c:v>0.01</c:v>
                </c:pt>
                <c:pt idx="483">
                  <c:v>0.01</c:v>
                </c:pt>
                <c:pt idx="484">
                  <c:v>0.01</c:v>
                </c:pt>
                <c:pt idx="485">
                  <c:v>0.01</c:v>
                </c:pt>
                <c:pt idx="486">
                  <c:v>0.01</c:v>
                </c:pt>
                <c:pt idx="487">
                  <c:v>0.01</c:v>
                </c:pt>
                <c:pt idx="488">
                  <c:v>0.01</c:v>
                </c:pt>
                <c:pt idx="489">
                  <c:v>0.01</c:v>
                </c:pt>
                <c:pt idx="490">
                  <c:v>0.01</c:v>
                </c:pt>
                <c:pt idx="491">
                  <c:v>0.01</c:v>
                </c:pt>
                <c:pt idx="492">
                  <c:v>0.01</c:v>
                </c:pt>
                <c:pt idx="493">
                  <c:v>0.01</c:v>
                </c:pt>
                <c:pt idx="494">
                  <c:v>0.01</c:v>
                </c:pt>
                <c:pt idx="495">
                  <c:v>0.01</c:v>
                </c:pt>
                <c:pt idx="496">
                  <c:v>0.01</c:v>
                </c:pt>
                <c:pt idx="497">
                  <c:v>0.01</c:v>
                </c:pt>
                <c:pt idx="498">
                  <c:v>0.01</c:v>
                </c:pt>
                <c:pt idx="499">
                  <c:v>0.01</c:v>
                </c:pt>
                <c:pt idx="500">
                  <c:v>0.01</c:v>
                </c:pt>
                <c:pt idx="501">
                  <c:v>0.01</c:v>
                </c:pt>
                <c:pt idx="502">
                  <c:v>0.01</c:v>
                </c:pt>
                <c:pt idx="503">
                  <c:v>0.01</c:v>
                </c:pt>
                <c:pt idx="504">
                  <c:v>0.01</c:v>
                </c:pt>
                <c:pt idx="505">
                  <c:v>0.01</c:v>
                </c:pt>
                <c:pt idx="506">
                  <c:v>0.01</c:v>
                </c:pt>
                <c:pt idx="507">
                  <c:v>0.01</c:v>
                </c:pt>
                <c:pt idx="508">
                  <c:v>0.01</c:v>
                </c:pt>
                <c:pt idx="509">
                  <c:v>0.01</c:v>
                </c:pt>
                <c:pt idx="510">
                  <c:v>0.01</c:v>
                </c:pt>
                <c:pt idx="511">
                  <c:v>0.01</c:v>
                </c:pt>
                <c:pt idx="512">
                  <c:v>0.01</c:v>
                </c:pt>
                <c:pt idx="513">
                  <c:v>0.01</c:v>
                </c:pt>
                <c:pt idx="514">
                  <c:v>0.01</c:v>
                </c:pt>
                <c:pt idx="515">
                  <c:v>0.01</c:v>
                </c:pt>
                <c:pt idx="516">
                  <c:v>0.01</c:v>
                </c:pt>
                <c:pt idx="517">
                  <c:v>0.01</c:v>
                </c:pt>
                <c:pt idx="518">
                  <c:v>0.01</c:v>
                </c:pt>
                <c:pt idx="519">
                  <c:v>0.01</c:v>
                </c:pt>
                <c:pt idx="520">
                  <c:v>0.01</c:v>
                </c:pt>
                <c:pt idx="521">
                  <c:v>0.01</c:v>
                </c:pt>
                <c:pt idx="522">
                  <c:v>0.01</c:v>
                </c:pt>
                <c:pt idx="523">
                  <c:v>0.01</c:v>
                </c:pt>
                <c:pt idx="524">
                  <c:v>0.01</c:v>
                </c:pt>
                <c:pt idx="525">
                  <c:v>0.01</c:v>
                </c:pt>
                <c:pt idx="526">
                  <c:v>0.01</c:v>
                </c:pt>
                <c:pt idx="527">
                  <c:v>0.01</c:v>
                </c:pt>
                <c:pt idx="528">
                  <c:v>0.01</c:v>
                </c:pt>
                <c:pt idx="529">
                  <c:v>0.01</c:v>
                </c:pt>
                <c:pt idx="530">
                  <c:v>0.01</c:v>
                </c:pt>
                <c:pt idx="531">
                  <c:v>0.01</c:v>
                </c:pt>
                <c:pt idx="532">
                  <c:v>0.01</c:v>
                </c:pt>
                <c:pt idx="533">
                  <c:v>0.01</c:v>
                </c:pt>
                <c:pt idx="534">
                  <c:v>0.01</c:v>
                </c:pt>
                <c:pt idx="535">
                  <c:v>0.01</c:v>
                </c:pt>
                <c:pt idx="536">
                  <c:v>0.01</c:v>
                </c:pt>
                <c:pt idx="537">
                  <c:v>0.01</c:v>
                </c:pt>
                <c:pt idx="538">
                  <c:v>0.01</c:v>
                </c:pt>
                <c:pt idx="539">
                  <c:v>0.01</c:v>
                </c:pt>
                <c:pt idx="540">
                  <c:v>0.01</c:v>
                </c:pt>
                <c:pt idx="541">
                  <c:v>0.01</c:v>
                </c:pt>
                <c:pt idx="542">
                  <c:v>0.01</c:v>
                </c:pt>
                <c:pt idx="543">
                  <c:v>0.01</c:v>
                </c:pt>
                <c:pt idx="544">
                  <c:v>0.01</c:v>
                </c:pt>
                <c:pt idx="545">
                  <c:v>0.01</c:v>
                </c:pt>
                <c:pt idx="546">
                  <c:v>0.01</c:v>
                </c:pt>
                <c:pt idx="547">
                  <c:v>0.01</c:v>
                </c:pt>
                <c:pt idx="548">
                  <c:v>0.01</c:v>
                </c:pt>
                <c:pt idx="549">
                  <c:v>0.01</c:v>
                </c:pt>
                <c:pt idx="550">
                  <c:v>0.01</c:v>
                </c:pt>
                <c:pt idx="551">
                  <c:v>0.01</c:v>
                </c:pt>
                <c:pt idx="552">
                  <c:v>0.01</c:v>
                </c:pt>
                <c:pt idx="553">
                  <c:v>0.01</c:v>
                </c:pt>
                <c:pt idx="554">
                  <c:v>0.01</c:v>
                </c:pt>
                <c:pt idx="555">
                  <c:v>0.01</c:v>
                </c:pt>
                <c:pt idx="556">
                  <c:v>0.01</c:v>
                </c:pt>
                <c:pt idx="557">
                  <c:v>0.01</c:v>
                </c:pt>
                <c:pt idx="558">
                  <c:v>0.01</c:v>
                </c:pt>
                <c:pt idx="559">
                  <c:v>0.01</c:v>
                </c:pt>
                <c:pt idx="560">
                  <c:v>0.01</c:v>
                </c:pt>
                <c:pt idx="561">
                  <c:v>0.01</c:v>
                </c:pt>
                <c:pt idx="562">
                  <c:v>0.01</c:v>
                </c:pt>
                <c:pt idx="563">
                  <c:v>0.01</c:v>
                </c:pt>
                <c:pt idx="564">
                  <c:v>0.01</c:v>
                </c:pt>
                <c:pt idx="565">
                  <c:v>0.01</c:v>
                </c:pt>
                <c:pt idx="566">
                  <c:v>0.01</c:v>
                </c:pt>
                <c:pt idx="567">
                  <c:v>0.01</c:v>
                </c:pt>
                <c:pt idx="568">
                  <c:v>0.01</c:v>
                </c:pt>
                <c:pt idx="569">
                  <c:v>0.01</c:v>
                </c:pt>
                <c:pt idx="570">
                  <c:v>0.01</c:v>
                </c:pt>
                <c:pt idx="571">
                  <c:v>0.01</c:v>
                </c:pt>
                <c:pt idx="572">
                  <c:v>0.01</c:v>
                </c:pt>
                <c:pt idx="573">
                  <c:v>0.01</c:v>
                </c:pt>
                <c:pt idx="574">
                  <c:v>0.01</c:v>
                </c:pt>
                <c:pt idx="575">
                  <c:v>0.01</c:v>
                </c:pt>
                <c:pt idx="576">
                  <c:v>0.01</c:v>
                </c:pt>
                <c:pt idx="577">
                  <c:v>0.01</c:v>
                </c:pt>
                <c:pt idx="578">
                  <c:v>0.01</c:v>
                </c:pt>
                <c:pt idx="579">
                  <c:v>0.01</c:v>
                </c:pt>
                <c:pt idx="580">
                  <c:v>0.01</c:v>
                </c:pt>
                <c:pt idx="581">
                  <c:v>0.01</c:v>
                </c:pt>
                <c:pt idx="582">
                  <c:v>0.01</c:v>
                </c:pt>
                <c:pt idx="583">
                  <c:v>0.01</c:v>
                </c:pt>
                <c:pt idx="584">
                  <c:v>0.01</c:v>
                </c:pt>
                <c:pt idx="585">
                  <c:v>0.01</c:v>
                </c:pt>
                <c:pt idx="586">
                  <c:v>0.01</c:v>
                </c:pt>
                <c:pt idx="587">
                  <c:v>0.01</c:v>
                </c:pt>
                <c:pt idx="588">
                  <c:v>0.01</c:v>
                </c:pt>
                <c:pt idx="589">
                  <c:v>0.01</c:v>
                </c:pt>
                <c:pt idx="590">
                  <c:v>0.01</c:v>
                </c:pt>
                <c:pt idx="591">
                  <c:v>0.01</c:v>
                </c:pt>
                <c:pt idx="592">
                  <c:v>0.01</c:v>
                </c:pt>
                <c:pt idx="593">
                  <c:v>0.01</c:v>
                </c:pt>
                <c:pt idx="594">
                  <c:v>0.01</c:v>
                </c:pt>
                <c:pt idx="595">
                  <c:v>0.01</c:v>
                </c:pt>
                <c:pt idx="596">
                  <c:v>0.01</c:v>
                </c:pt>
                <c:pt idx="597">
                  <c:v>0.01</c:v>
                </c:pt>
                <c:pt idx="598">
                  <c:v>0.01</c:v>
                </c:pt>
                <c:pt idx="599">
                  <c:v>0.01</c:v>
                </c:pt>
                <c:pt idx="600">
                  <c:v>0.01</c:v>
                </c:pt>
                <c:pt idx="601">
                  <c:v>0.01</c:v>
                </c:pt>
                <c:pt idx="602">
                  <c:v>0.01</c:v>
                </c:pt>
                <c:pt idx="603">
                  <c:v>0.01</c:v>
                </c:pt>
                <c:pt idx="604">
                  <c:v>0.01</c:v>
                </c:pt>
                <c:pt idx="605">
                  <c:v>0.01</c:v>
                </c:pt>
                <c:pt idx="606">
                  <c:v>0.01</c:v>
                </c:pt>
                <c:pt idx="607">
                  <c:v>0.01</c:v>
                </c:pt>
                <c:pt idx="608">
                  <c:v>0.01</c:v>
                </c:pt>
                <c:pt idx="609">
                  <c:v>0.01</c:v>
                </c:pt>
                <c:pt idx="610">
                  <c:v>0.01</c:v>
                </c:pt>
                <c:pt idx="611">
                  <c:v>0.01</c:v>
                </c:pt>
                <c:pt idx="612">
                  <c:v>0.01</c:v>
                </c:pt>
                <c:pt idx="613">
                  <c:v>0.01</c:v>
                </c:pt>
                <c:pt idx="614">
                  <c:v>0.01</c:v>
                </c:pt>
                <c:pt idx="615">
                  <c:v>0.01</c:v>
                </c:pt>
                <c:pt idx="616">
                  <c:v>0.01</c:v>
                </c:pt>
                <c:pt idx="617">
                  <c:v>0.01</c:v>
                </c:pt>
                <c:pt idx="618">
                  <c:v>0.01</c:v>
                </c:pt>
                <c:pt idx="619">
                  <c:v>0.01</c:v>
                </c:pt>
                <c:pt idx="620">
                  <c:v>0.01</c:v>
                </c:pt>
                <c:pt idx="621">
                  <c:v>0.01</c:v>
                </c:pt>
                <c:pt idx="622">
                  <c:v>0.01</c:v>
                </c:pt>
                <c:pt idx="623">
                  <c:v>0.01</c:v>
                </c:pt>
                <c:pt idx="624">
                  <c:v>0.01</c:v>
                </c:pt>
                <c:pt idx="625">
                  <c:v>0.01</c:v>
                </c:pt>
                <c:pt idx="626">
                  <c:v>0.01</c:v>
                </c:pt>
                <c:pt idx="627">
                  <c:v>0.01</c:v>
                </c:pt>
                <c:pt idx="628">
                  <c:v>0.01</c:v>
                </c:pt>
                <c:pt idx="629">
                  <c:v>0.01</c:v>
                </c:pt>
                <c:pt idx="630">
                  <c:v>0.01</c:v>
                </c:pt>
                <c:pt idx="631">
                  <c:v>0.01</c:v>
                </c:pt>
                <c:pt idx="632">
                  <c:v>0.01</c:v>
                </c:pt>
                <c:pt idx="633">
                  <c:v>0.01</c:v>
                </c:pt>
                <c:pt idx="634">
                  <c:v>0.01</c:v>
                </c:pt>
                <c:pt idx="635">
                  <c:v>0.01</c:v>
                </c:pt>
                <c:pt idx="636">
                  <c:v>0.01</c:v>
                </c:pt>
                <c:pt idx="637">
                  <c:v>0.01</c:v>
                </c:pt>
                <c:pt idx="638">
                  <c:v>0.01</c:v>
                </c:pt>
                <c:pt idx="639">
                  <c:v>0.01</c:v>
                </c:pt>
                <c:pt idx="640">
                  <c:v>0.01</c:v>
                </c:pt>
                <c:pt idx="641">
                  <c:v>0.01</c:v>
                </c:pt>
                <c:pt idx="642">
                  <c:v>0.01</c:v>
                </c:pt>
                <c:pt idx="643">
                  <c:v>0.01</c:v>
                </c:pt>
                <c:pt idx="644">
                  <c:v>0.01</c:v>
                </c:pt>
                <c:pt idx="645">
                  <c:v>0.01</c:v>
                </c:pt>
                <c:pt idx="646">
                  <c:v>0.01</c:v>
                </c:pt>
                <c:pt idx="647">
                  <c:v>0.01</c:v>
                </c:pt>
                <c:pt idx="648">
                  <c:v>0.01</c:v>
                </c:pt>
                <c:pt idx="649">
                  <c:v>0.01</c:v>
                </c:pt>
                <c:pt idx="650">
                  <c:v>0.01</c:v>
                </c:pt>
                <c:pt idx="651">
                  <c:v>0.01</c:v>
                </c:pt>
                <c:pt idx="652">
                  <c:v>0.01</c:v>
                </c:pt>
                <c:pt idx="653">
                  <c:v>0.01</c:v>
                </c:pt>
                <c:pt idx="654">
                  <c:v>0.01</c:v>
                </c:pt>
                <c:pt idx="655">
                  <c:v>0.01</c:v>
                </c:pt>
                <c:pt idx="656">
                  <c:v>0.01</c:v>
                </c:pt>
                <c:pt idx="657">
                  <c:v>0.01</c:v>
                </c:pt>
                <c:pt idx="658">
                  <c:v>0.01</c:v>
                </c:pt>
                <c:pt idx="659">
                  <c:v>0.01</c:v>
                </c:pt>
                <c:pt idx="660">
                  <c:v>0.01</c:v>
                </c:pt>
                <c:pt idx="661">
                  <c:v>0.01</c:v>
                </c:pt>
                <c:pt idx="662">
                  <c:v>0.01</c:v>
                </c:pt>
                <c:pt idx="663">
                  <c:v>0.01</c:v>
                </c:pt>
                <c:pt idx="664">
                  <c:v>0.01</c:v>
                </c:pt>
                <c:pt idx="665">
                  <c:v>0.01</c:v>
                </c:pt>
                <c:pt idx="666">
                  <c:v>0.01</c:v>
                </c:pt>
                <c:pt idx="667">
                  <c:v>0.01</c:v>
                </c:pt>
                <c:pt idx="668">
                  <c:v>0.01</c:v>
                </c:pt>
                <c:pt idx="669">
                  <c:v>0.01</c:v>
                </c:pt>
                <c:pt idx="670">
                  <c:v>0.01</c:v>
                </c:pt>
                <c:pt idx="671">
                  <c:v>0.01</c:v>
                </c:pt>
                <c:pt idx="672">
                  <c:v>0.01</c:v>
                </c:pt>
                <c:pt idx="673">
                  <c:v>0.01</c:v>
                </c:pt>
                <c:pt idx="674">
                  <c:v>0.01</c:v>
                </c:pt>
                <c:pt idx="675">
                  <c:v>0.01</c:v>
                </c:pt>
                <c:pt idx="676">
                  <c:v>0.01</c:v>
                </c:pt>
                <c:pt idx="677">
                  <c:v>0.01</c:v>
                </c:pt>
                <c:pt idx="678">
                  <c:v>0.01</c:v>
                </c:pt>
                <c:pt idx="679">
                  <c:v>0.01</c:v>
                </c:pt>
                <c:pt idx="680">
                  <c:v>0.01</c:v>
                </c:pt>
                <c:pt idx="681">
                  <c:v>0.01</c:v>
                </c:pt>
                <c:pt idx="682">
                  <c:v>0.01</c:v>
                </c:pt>
                <c:pt idx="683">
                  <c:v>0.01</c:v>
                </c:pt>
                <c:pt idx="684">
                  <c:v>0.01</c:v>
                </c:pt>
                <c:pt idx="685">
                  <c:v>0.01</c:v>
                </c:pt>
                <c:pt idx="686">
                  <c:v>0.01</c:v>
                </c:pt>
                <c:pt idx="687">
                  <c:v>0.01</c:v>
                </c:pt>
                <c:pt idx="688">
                  <c:v>0.01</c:v>
                </c:pt>
                <c:pt idx="689">
                  <c:v>0.01</c:v>
                </c:pt>
                <c:pt idx="690">
                  <c:v>0.01</c:v>
                </c:pt>
                <c:pt idx="691">
                  <c:v>0.01</c:v>
                </c:pt>
                <c:pt idx="692">
                  <c:v>0.01</c:v>
                </c:pt>
                <c:pt idx="693">
                  <c:v>0.01</c:v>
                </c:pt>
                <c:pt idx="694">
                  <c:v>0.01</c:v>
                </c:pt>
                <c:pt idx="695">
                  <c:v>0.01</c:v>
                </c:pt>
                <c:pt idx="696">
                  <c:v>0.01</c:v>
                </c:pt>
                <c:pt idx="697">
                  <c:v>0.01</c:v>
                </c:pt>
                <c:pt idx="698">
                  <c:v>0.01</c:v>
                </c:pt>
                <c:pt idx="699">
                  <c:v>0.01</c:v>
                </c:pt>
                <c:pt idx="700">
                  <c:v>0.01</c:v>
                </c:pt>
                <c:pt idx="701">
                  <c:v>0.01</c:v>
                </c:pt>
                <c:pt idx="702">
                  <c:v>0.01</c:v>
                </c:pt>
                <c:pt idx="703">
                  <c:v>0.01</c:v>
                </c:pt>
                <c:pt idx="704">
                  <c:v>0.01</c:v>
                </c:pt>
                <c:pt idx="705">
                  <c:v>0.01</c:v>
                </c:pt>
                <c:pt idx="706">
                  <c:v>0.01</c:v>
                </c:pt>
                <c:pt idx="707">
                  <c:v>0.01</c:v>
                </c:pt>
                <c:pt idx="708">
                  <c:v>0.01</c:v>
                </c:pt>
                <c:pt idx="709">
                  <c:v>0.01</c:v>
                </c:pt>
                <c:pt idx="710">
                  <c:v>0.01</c:v>
                </c:pt>
                <c:pt idx="711">
                  <c:v>0.01</c:v>
                </c:pt>
                <c:pt idx="712">
                  <c:v>0.01</c:v>
                </c:pt>
                <c:pt idx="713">
                  <c:v>0.01</c:v>
                </c:pt>
                <c:pt idx="714">
                  <c:v>0.01</c:v>
                </c:pt>
                <c:pt idx="715">
                  <c:v>0.01</c:v>
                </c:pt>
                <c:pt idx="716">
                  <c:v>0.01</c:v>
                </c:pt>
                <c:pt idx="717">
                  <c:v>0.01</c:v>
                </c:pt>
                <c:pt idx="718">
                  <c:v>0.01</c:v>
                </c:pt>
                <c:pt idx="719">
                  <c:v>0.01</c:v>
                </c:pt>
                <c:pt idx="720">
                  <c:v>0.01</c:v>
                </c:pt>
                <c:pt idx="721">
                  <c:v>0.01</c:v>
                </c:pt>
                <c:pt idx="722">
                  <c:v>0.01</c:v>
                </c:pt>
                <c:pt idx="723">
                  <c:v>0.01</c:v>
                </c:pt>
                <c:pt idx="724">
                  <c:v>0.01</c:v>
                </c:pt>
                <c:pt idx="725">
                  <c:v>0.01</c:v>
                </c:pt>
                <c:pt idx="726">
                  <c:v>0.01</c:v>
                </c:pt>
                <c:pt idx="727">
                  <c:v>0.01</c:v>
                </c:pt>
                <c:pt idx="728">
                  <c:v>0.01</c:v>
                </c:pt>
                <c:pt idx="729">
                  <c:v>0.01</c:v>
                </c:pt>
                <c:pt idx="730">
                  <c:v>0.01</c:v>
                </c:pt>
                <c:pt idx="731">
                  <c:v>0.01</c:v>
                </c:pt>
                <c:pt idx="732">
                  <c:v>0.01</c:v>
                </c:pt>
                <c:pt idx="733">
                  <c:v>0.01</c:v>
                </c:pt>
                <c:pt idx="734">
                  <c:v>0.01</c:v>
                </c:pt>
                <c:pt idx="735">
                  <c:v>0.01</c:v>
                </c:pt>
                <c:pt idx="736">
                  <c:v>0.01</c:v>
                </c:pt>
                <c:pt idx="737">
                  <c:v>0.01</c:v>
                </c:pt>
                <c:pt idx="738">
                  <c:v>0.01</c:v>
                </c:pt>
                <c:pt idx="739">
                  <c:v>0.01</c:v>
                </c:pt>
                <c:pt idx="740">
                  <c:v>0.01</c:v>
                </c:pt>
                <c:pt idx="741">
                  <c:v>0.01</c:v>
                </c:pt>
                <c:pt idx="742">
                  <c:v>0.01</c:v>
                </c:pt>
                <c:pt idx="743">
                  <c:v>0.01</c:v>
                </c:pt>
                <c:pt idx="744">
                  <c:v>0.01</c:v>
                </c:pt>
                <c:pt idx="745">
                  <c:v>0.01</c:v>
                </c:pt>
                <c:pt idx="746">
                  <c:v>0.01</c:v>
                </c:pt>
                <c:pt idx="747">
                  <c:v>0.01</c:v>
                </c:pt>
                <c:pt idx="748">
                  <c:v>0.01</c:v>
                </c:pt>
                <c:pt idx="749">
                  <c:v>0.01</c:v>
                </c:pt>
                <c:pt idx="750">
                  <c:v>0.01</c:v>
                </c:pt>
                <c:pt idx="751">
                  <c:v>0.01</c:v>
                </c:pt>
                <c:pt idx="752">
                  <c:v>0.01</c:v>
                </c:pt>
                <c:pt idx="753">
                  <c:v>0.01</c:v>
                </c:pt>
                <c:pt idx="754">
                  <c:v>0.01</c:v>
                </c:pt>
                <c:pt idx="755">
                  <c:v>0.01</c:v>
                </c:pt>
                <c:pt idx="756">
                  <c:v>0.01</c:v>
                </c:pt>
                <c:pt idx="757">
                  <c:v>0.01</c:v>
                </c:pt>
                <c:pt idx="758">
                  <c:v>0.01</c:v>
                </c:pt>
                <c:pt idx="759">
                  <c:v>0.01</c:v>
                </c:pt>
                <c:pt idx="760">
                  <c:v>0.01</c:v>
                </c:pt>
                <c:pt idx="761">
                  <c:v>0.01</c:v>
                </c:pt>
                <c:pt idx="762">
                  <c:v>0.01</c:v>
                </c:pt>
                <c:pt idx="763">
                  <c:v>0.01</c:v>
                </c:pt>
                <c:pt idx="764">
                  <c:v>0.01</c:v>
                </c:pt>
                <c:pt idx="765">
                  <c:v>0.01</c:v>
                </c:pt>
                <c:pt idx="766">
                  <c:v>0.01</c:v>
                </c:pt>
                <c:pt idx="767">
                  <c:v>0.01</c:v>
                </c:pt>
                <c:pt idx="768">
                  <c:v>0.01</c:v>
                </c:pt>
                <c:pt idx="769">
                  <c:v>0.01</c:v>
                </c:pt>
                <c:pt idx="770">
                  <c:v>0.01</c:v>
                </c:pt>
                <c:pt idx="771">
                  <c:v>0.01</c:v>
                </c:pt>
                <c:pt idx="772">
                  <c:v>0.01</c:v>
                </c:pt>
                <c:pt idx="773">
                  <c:v>0.01</c:v>
                </c:pt>
                <c:pt idx="774">
                  <c:v>0.01</c:v>
                </c:pt>
                <c:pt idx="775">
                  <c:v>0.01</c:v>
                </c:pt>
                <c:pt idx="776">
                  <c:v>0.01</c:v>
                </c:pt>
                <c:pt idx="777">
                  <c:v>0.01</c:v>
                </c:pt>
                <c:pt idx="778">
                  <c:v>0.01</c:v>
                </c:pt>
                <c:pt idx="779">
                  <c:v>0.01</c:v>
                </c:pt>
                <c:pt idx="780">
                  <c:v>0.01</c:v>
                </c:pt>
                <c:pt idx="781">
                  <c:v>0.01</c:v>
                </c:pt>
                <c:pt idx="782">
                  <c:v>0.01</c:v>
                </c:pt>
                <c:pt idx="783">
                  <c:v>0.01</c:v>
                </c:pt>
                <c:pt idx="784">
                  <c:v>0.01</c:v>
                </c:pt>
                <c:pt idx="785">
                  <c:v>0.01</c:v>
                </c:pt>
                <c:pt idx="786">
                  <c:v>0.01</c:v>
                </c:pt>
                <c:pt idx="787">
                  <c:v>0.01</c:v>
                </c:pt>
                <c:pt idx="788">
                  <c:v>0.01</c:v>
                </c:pt>
                <c:pt idx="789">
                  <c:v>0.01</c:v>
                </c:pt>
                <c:pt idx="790">
                  <c:v>0.01</c:v>
                </c:pt>
                <c:pt idx="791">
                  <c:v>0.01</c:v>
                </c:pt>
                <c:pt idx="792">
                  <c:v>0.01</c:v>
                </c:pt>
                <c:pt idx="793">
                  <c:v>0.01</c:v>
                </c:pt>
                <c:pt idx="794">
                  <c:v>0.01</c:v>
                </c:pt>
                <c:pt idx="795">
                  <c:v>0.01</c:v>
                </c:pt>
                <c:pt idx="796">
                  <c:v>0.01</c:v>
                </c:pt>
                <c:pt idx="797">
                  <c:v>0.01</c:v>
                </c:pt>
                <c:pt idx="798">
                  <c:v>0.01</c:v>
                </c:pt>
                <c:pt idx="799">
                  <c:v>0.01</c:v>
                </c:pt>
                <c:pt idx="800">
                  <c:v>0.01</c:v>
                </c:pt>
                <c:pt idx="801">
                  <c:v>0.01</c:v>
                </c:pt>
                <c:pt idx="802">
                  <c:v>0.01</c:v>
                </c:pt>
                <c:pt idx="803">
                  <c:v>0.01</c:v>
                </c:pt>
                <c:pt idx="804">
                  <c:v>0.01</c:v>
                </c:pt>
                <c:pt idx="805">
                  <c:v>0.01</c:v>
                </c:pt>
                <c:pt idx="806">
                  <c:v>0.01</c:v>
                </c:pt>
                <c:pt idx="807">
                  <c:v>0.01</c:v>
                </c:pt>
                <c:pt idx="808">
                  <c:v>0.01</c:v>
                </c:pt>
                <c:pt idx="809">
                  <c:v>0.01</c:v>
                </c:pt>
                <c:pt idx="810">
                  <c:v>0.01</c:v>
                </c:pt>
                <c:pt idx="811">
                  <c:v>0.01</c:v>
                </c:pt>
                <c:pt idx="812">
                  <c:v>0.01</c:v>
                </c:pt>
                <c:pt idx="813">
                  <c:v>0.01</c:v>
                </c:pt>
                <c:pt idx="814">
                  <c:v>0.01</c:v>
                </c:pt>
                <c:pt idx="815">
                  <c:v>0.01</c:v>
                </c:pt>
                <c:pt idx="816">
                  <c:v>0.01</c:v>
                </c:pt>
                <c:pt idx="817">
                  <c:v>0.01</c:v>
                </c:pt>
                <c:pt idx="818">
                  <c:v>0.01</c:v>
                </c:pt>
                <c:pt idx="819">
                  <c:v>0.01</c:v>
                </c:pt>
                <c:pt idx="820">
                  <c:v>0.01</c:v>
                </c:pt>
                <c:pt idx="821">
                  <c:v>0.01</c:v>
                </c:pt>
                <c:pt idx="822">
                  <c:v>0.01</c:v>
                </c:pt>
                <c:pt idx="823">
                  <c:v>0.01</c:v>
                </c:pt>
                <c:pt idx="824">
                  <c:v>0.01</c:v>
                </c:pt>
                <c:pt idx="825">
                  <c:v>0.01</c:v>
                </c:pt>
                <c:pt idx="826">
                  <c:v>0.01</c:v>
                </c:pt>
                <c:pt idx="827">
                  <c:v>0.01</c:v>
                </c:pt>
                <c:pt idx="828">
                  <c:v>0.01</c:v>
                </c:pt>
                <c:pt idx="829">
                  <c:v>0.01</c:v>
                </c:pt>
                <c:pt idx="830">
                  <c:v>0.01</c:v>
                </c:pt>
                <c:pt idx="831">
                  <c:v>0.01</c:v>
                </c:pt>
                <c:pt idx="832">
                  <c:v>0.01</c:v>
                </c:pt>
                <c:pt idx="833">
                  <c:v>0.01</c:v>
                </c:pt>
                <c:pt idx="834">
                  <c:v>0.01</c:v>
                </c:pt>
                <c:pt idx="835">
                  <c:v>0.01</c:v>
                </c:pt>
                <c:pt idx="836">
                  <c:v>0.01</c:v>
                </c:pt>
                <c:pt idx="837">
                  <c:v>0.01</c:v>
                </c:pt>
                <c:pt idx="838">
                  <c:v>0.01</c:v>
                </c:pt>
                <c:pt idx="839">
                  <c:v>0.01</c:v>
                </c:pt>
                <c:pt idx="840">
                  <c:v>0.01</c:v>
                </c:pt>
                <c:pt idx="841">
                  <c:v>0.01</c:v>
                </c:pt>
                <c:pt idx="842">
                  <c:v>0.01</c:v>
                </c:pt>
                <c:pt idx="843">
                  <c:v>0.01</c:v>
                </c:pt>
                <c:pt idx="844">
                  <c:v>0.01</c:v>
                </c:pt>
                <c:pt idx="845">
                  <c:v>0.01</c:v>
                </c:pt>
                <c:pt idx="846">
                  <c:v>0.01</c:v>
                </c:pt>
                <c:pt idx="847">
                  <c:v>0.01</c:v>
                </c:pt>
                <c:pt idx="848">
                  <c:v>0.01</c:v>
                </c:pt>
                <c:pt idx="849">
                  <c:v>0.01</c:v>
                </c:pt>
                <c:pt idx="850">
                  <c:v>0.01</c:v>
                </c:pt>
                <c:pt idx="851">
                  <c:v>0.01</c:v>
                </c:pt>
                <c:pt idx="852">
                  <c:v>0.01</c:v>
                </c:pt>
                <c:pt idx="853">
                  <c:v>0.01</c:v>
                </c:pt>
                <c:pt idx="854">
                  <c:v>0.01</c:v>
                </c:pt>
                <c:pt idx="855">
                  <c:v>0.01</c:v>
                </c:pt>
                <c:pt idx="856">
                  <c:v>0.01</c:v>
                </c:pt>
                <c:pt idx="857">
                  <c:v>0.01</c:v>
                </c:pt>
                <c:pt idx="858">
                  <c:v>0.01</c:v>
                </c:pt>
                <c:pt idx="859">
                  <c:v>0.01</c:v>
                </c:pt>
                <c:pt idx="860">
                  <c:v>0.01</c:v>
                </c:pt>
                <c:pt idx="861">
                  <c:v>0.01</c:v>
                </c:pt>
                <c:pt idx="862">
                  <c:v>0.01</c:v>
                </c:pt>
                <c:pt idx="863">
                  <c:v>0.01</c:v>
                </c:pt>
                <c:pt idx="864">
                  <c:v>0.01</c:v>
                </c:pt>
                <c:pt idx="865">
                  <c:v>0.01</c:v>
                </c:pt>
                <c:pt idx="866">
                  <c:v>0.01</c:v>
                </c:pt>
                <c:pt idx="867">
                  <c:v>0.01</c:v>
                </c:pt>
                <c:pt idx="868">
                  <c:v>0.01</c:v>
                </c:pt>
                <c:pt idx="869">
                  <c:v>0.01</c:v>
                </c:pt>
                <c:pt idx="870">
                  <c:v>0.01</c:v>
                </c:pt>
                <c:pt idx="871">
                  <c:v>0.01</c:v>
                </c:pt>
                <c:pt idx="872">
                  <c:v>0.01</c:v>
                </c:pt>
                <c:pt idx="873">
                  <c:v>0.01</c:v>
                </c:pt>
                <c:pt idx="874">
                  <c:v>0.01</c:v>
                </c:pt>
                <c:pt idx="875">
                  <c:v>0.01</c:v>
                </c:pt>
                <c:pt idx="876">
                  <c:v>0.01</c:v>
                </c:pt>
                <c:pt idx="877">
                  <c:v>0.01</c:v>
                </c:pt>
                <c:pt idx="878">
                  <c:v>0.01</c:v>
                </c:pt>
                <c:pt idx="879">
                  <c:v>0.01</c:v>
                </c:pt>
                <c:pt idx="880">
                  <c:v>0.01</c:v>
                </c:pt>
                <c:pt idx="881">
                  <c:v>0.01</c:v>
                </c:pt>
                <c:pt idx="882">
                  <c:v>0.01</c:v>
                </c:pt>
                <c:pt idx="883">
                  <c:v>0.01</c:v>
                </c:pt>
                <c:pt idx="884">
                  <c:v>0.01</c:v>
                </c:pt>
                <c:pt idx="885">
                  <c:v>0.01</c:v>
                </c:pt>
                <c:pt idx="886">
                  <c:v>0.01</c:v>
                </c:pt>
                <c:pt idx="887">
                  <c:v>0.01</c:v>
                </c:pt>
                <c:pt idx="888">
                  <c:v>0.01</c:v>
                </c:pt>
                <c:pt idx="889">
                  <c:v>0.01</c:v>
                </c:pt>
                <c:pt idx="890">
                  <c:v>0.01</c:v>
                </c:pt>
                <c:pt idx="891">
                  <c:v>0.01</c:v>
                </c:pt>
                <c:pt idx="892">
                  <c:v>0.01</c:v>
                </c:pt>
                <c:pt idx="893">
                  <c:v>0.01</c:v>
                </c:pt>
                <c:pt idx="894">
                  <c:v>0.01</c:v>
                </c:pt>
                <c:pt idx="895">
                  <c:v>0.01</c:v>
                </c:pt>
                <c:pt idx="896">
                  <c:v>0.01</c:v>
                </c:pt>
                <c:pt idx="897">
                  <c:v>0.01</c:v>
                </c:pt>
                <c:pt idx="898">
                  <c:v>0.01</c:v>
                </c:pt>
                <c:pt idx="899">
                  <c:v>0.01</c:v>
                </c:pt>
                <c:pt idx="900">
                  <c:v>0.01</c:v>
                </c:pt>
                <c:pt idx="901">
                  <c:v>0.01</c:v>
                </c:pt>
                <c:pt idx="902">
                  <c:v>0.01</c:v>
                </c:pt>
                <c:pt idx="903">
                  <c:v>0.01</c:v>
                </c:pt>
                <c:pt idx="904">
                  <c:v>0.01</c:v>
                </c:pt>
                <c:pt idx="905">
                  <c:v>0.01</c:v>
                </c:pt>
                <c:pt idx="906">
                  <c:v>0.01</c:v>
                </c:pt>
                <c:pt idx="907">
                  <c:v>0.01</c:v>
                </c:pt>
                <c:pt idx="908">
                  <c:v>0.01</c:v>
                </c:pt>
                <c:pt idx="909">
                  <c:v>0.01</c:v>
                </c:pt>
                <c:pt idx="910">
                  <c:v>0.01</c:v>
                </c:pt>
                <c:pt idx="911">
                  <c:v>0.01</c:v>
                </c:pt>
                <c:pt idx="912">
                  <c:v>0.01</c:v>
                </c:pt>
                <c:pt idx="913">
                  <c:v>0.01</c:v>
                </c:pt>
                <c:pt idx="914">
                  <c:v>0.01</c:v>
                </c:pt>
                <c:pt idx="915">
                  <c:v>0.01</c:v>
                </c:pt>
                <c:pt idx="916">
                  <c:v>0.01</c:v>
                </c:pt>
                <c:pt idx="917">
                  <c:v>0.01</c:v>
                </c:pt>
                <c:pt idx="918">
                  <c:v>0.01</c:v>
                </c:pt>
                <c:pt idx="919">
                  <c:v>0.01</c:v>
                </c:pt>
                <c:pt idx="920">
                  <c:v>0.01</c:v>
                </c:pt>
                <c:pt idx="921">
                  <c:v>0.01</c:v>
                </c:pt>
                <c:pt idx="922">
                  <c:v>0.01</c:v>
                </c:pt>
                <c:pt idx="923">
                  <c:v>0.01</c:v>
                </c:pt>
                <c:pt idx="924">
                  <c:v>0.01</c:v>
                </c:pt>
                <c:pt idx="925">
                  <c:v>0.01</c:v>
                </c:pt>
                <c:pt idx="926">
                  <c:v>0.01</c:v>
                </c:pt>
                <c:pt idx="927">
                  <c:v>0.01</c:v>
                </c:pt>
                <c:pt idx="928">
                  <c:v>0.01</c:v>
                </c:pt>
                <c:pt idx="929">
                  <c:v>0.01</c:v>
                </c:pt>
                <c:pt idx="930">
                  <c:v>0.01</c:v>
                </c:pt>
                <c:pt idx="931">
                  <c:v>0.01</c:v>
                </c:pt>
                <c:pt idx="932">
                  <c:v>0.01</c:v>
                </c:pt>
                <c:pt idx="933">
                  <c:v>0.01</c:v>
                </c:pt>
                <c:pt idx="934">
                  <c:v>0.01</c:v>
                </c:pt>
                <c:pt idx="935">
                  <c:v>0.01</c:v>
                </c:pt>
                <c:pt idx="936">
                  <c:v>0.01</c:v>
                </c:pt>
                <c:pt idx="937">
                  <c:v>0.01</c:v>
                </c:pt>
                <c:pt idx="938">
                  <c:v>0.01</c:v>
                </c:pt>
                <c:pt idx="939">
                  <c:v>0.01</c:v>
                </c:pt>
                <c:pt idx="940">
                  <c:v>0.01</c:v>
                </c:pt>
                <c:pt idx="941">
                  <c:v>0.01</c:v>
                </c:pt>
                <c:pt idx="942">
                  <c:v>0.01</c:v>
                </c:pt>
                <c:pt idx="943">
                  <c:v>0.01</c:v>
                </c:pt>
                <c:pt idx="944">
                  <c:v>0.01</c:v>
                </c:pt>
                <c:pt idx="945">
                  <c:v>0.01</c:v>
                </c:pt>
                <c:pt idx="946">
                  <c:v>0.01</c:v>
                </c:pt>
                <c:pt idx="947">
                  <c:v>0.01</c:v>
                </c:pt>
                <c:pt idx="948">
                  <c:v>0.01</c:v>
                </c:pt>
                <c:pt idx="949">
                  <c:v>0.01</c:v>
                </c:pt>
                <c:pt idx="950">
                  <c:v>0.01</c:v>
                </c:pt>
                <c:pt idx="951">
                  <c:v>0.01</c:v>
                </c:pt>
                <c:pt idx="952">
                  <c:v>0.01</c:v>
                </c:pt>
                <c:pt idx="953">
                  <c:v>0.01</c:v>
                </c:pt>
                <c:pt idx="954">
                  <c:v>0.01</c:v>
                </c:pt>
                <c:pt idx="955">
                  <c:v>0.01</c:v>
                </c:pt>
                <c:pt idx="956">
                  <c:v>0.01</c:v>
                </c:pt>
                <c:pt idx="957">
                  <c:v>0.01</c:v>
                </c:pt>
                <c:pt idx="958">
                  <c:v>0.01</c:v>
                </c:pt>
                <c:pt idx="959">
                  <c:v>0.01</c:v>
                </c:pt>
                <c:pt idx="960">
                  <c:v>0.01</c:v>
                </c:pt>
                <c:pt idx="961">
                  <c:v>0.01</c:v>
                </c:pt>
                <c:pt idx="962">
                  <c:v>0.01</c:v>
                </c:pt>
                <c:pt idx="963">
                  <c:v>0.01</c:v>
                </c:pt>
                <c:pt idx="964">
                  <c:v>0.01</c:v>
                </c:pt>
                <c:pt idx="965">
                  <c:v>0.01</c:v>
                </c:pt>
                <c:pt idx="966">
                  <c:v>0.01</c:v>
                </c:pt>
                <c:pt idx="967">
                  <c:v>0.01</c:v>
                </c:pt>
                <c:pt idx="968">
                  <c:v>0.01</c:v>
                </c:pt>
                <c:pt idx="969">
                  <c:v>0.01</c:v>
                </c:pt>
                <c:pt idx="970">
                  <c:v>0.01</c:v>
                </c:pt>
                <c:pt idx="971">
                  <c:v>0.01</c:v>
                </c:pt>
                <c:pt idx="972">
                  <c:v>0.01</c:v>
                </c:pt>
                <c:pt idx="973">
                  <c:v>0.01</c:v>
                </c:pt>
                <c:pt idx="974">
                  <c:v>0.01</c:v>
                </c:pt>
                <c:pt idx="975">
                  <c:v>0.01</c:v>
                </c:pt>
                <c:pt idx="976">
                  <c:v>0.01</c:v>
                </c:pt>
                <c:pt idx="977">
                  <c:v>0.01</c:v>
                </c:pt>
                <c:pt idx="978">
                  <c:v>0.01</c:v>
                </c:pt>
                <c:pt idx="979">
                  <c:v>0.01</c:v>
                </c:pt>
                <c:pt idx="980">
                  <c:v>0.01</c:v>
                </c:pt>
                <c:pt idx="981">
                  <c:v>0.01</c:v>
                </c:pt>
                <c:pt idx="982">
                  <c:v>0.01</c:v>
                </c:pt>
                <c:pt idx="983">
                  <c:v>0.01</c:v>
                </c:pt>
                <c:pt idx="984">
                  <c:v>0.01</c:v>
                </c:pt>
                <c:pt idx="985">
                  <c:v>0.01</c:v>
                </c:pt>
                <c:pt idx="986">
                  <c:v>0.01</c:v>
                </c:pt>
                <c:pt idx="987">
                  <c:v>0.01</c:v>
                </c:pt>
                <c:pt idx="988">
                  <c:v>0.01</c:v>
                </c:pt>
                <c:pt idx="989">
                  <c:v>0.01</c:v>
                </c:pt>
                <c:pt idx="990">
                  <c:v>0.01</c:v>
                </c:pt>
                <c:pt idx="991">
                  <c:v>0.01</c:v>
                </c:pt>
                <c:pt idx="992">
                  <c:v>0.01</c:v>
                </c:pt>
                <c:pt idx="993">
                  <c:v>0.01</c:v>
                </c:pt>
                <c:pt idx="994">
                  <c:v>0.01</c:v>
                </c:pt>
                <c:pt idx="995">
                  <c:v>0.01</c:v>
                </c:pt>
                <c:pt idx="996">
                  <c:v>0.01</c:v>
                </c:pt>
                <c:pt idx="997">
                  <c:v>0.01</c:v>
                </c:pt>
                <c:pt idx="998">
                  <c:v>0.01</c:v>
                </c:pt>
                <c:pt idx="999">
                  <c:v>0.01</c:v>
                </c:pt>
              </c:numCache>
            </c:numRef>
          </c:yVal>
          <c:smooth val="1"/>
          <c:extLst>
            <c:ext xmlns:c16="http://schemas.microsoft.com/office/drawing/2014/chart" uri="{C3380CC4-5D6E-409C-BE32-E72D297353CC}">
              <c16:uniqueId val="{00000002-8E66-45DE-9B44-2313EAC5FA0F}"/>
            </c:ext>
          </c:extLst>
        </c:ser>
        <c:ser>
          <c:idx val="2"/>
          <c:order val="2"/>
          <c:tx>
            <c:strRef>
              <c:f>CumulativeProbability!$F$1</c:f>
              <c:strCache>
                <c:ptCount val="1"/>
                <c:pt idx="0">
                  <c:v>Advisory fee + Inflation</c:v>
                </c:pt>
              </c:strCache>
            </c:strRef>
          </c:tx>
          <c:spPr>
            <a:ln w="19050" cap="rnd">
              <a:solidFill>
                <a:srgbClr val="FF0000"/>
              </a:solidFill>
              <a:prstDash val="sysDash"/>
              <a:round/>
            </a:ln>
            <a:effectLst/>
          </c:spPr>
          <c:marker>
            <c:symbol val="none"/>
          </c:marker>
          <c:xVal>
            <c:numRef>
              <c:f>CumulativeProbability!$A$2:$A$1001</c:f>
              <c:numCache>
                <c:formatCode>0%</c:formatCode>
                <c:ptCount val="1000"/>
                <c:pt idx="0">
                  <c:v>1E-3</c:v>
                </c:pt>
                <c:pt idx="1">
                  <c:v>2E-3</c:v>
                </c:pt>
                <c:pt idx="2">
                  <c:v>3.0000000000000001E-3</c:v>
                </c:pt>
                <c:pt idx="3">
                  <c:v>4.0000000000000001E-3</c:v>
                </c:pt>
                <c:pt idx="4">
                  <c:v>5.0000000000000001E-3</c:v>
                </c:pt>
                <c:pt idx="5">
                  <c:v>6.0000000000000001E-3</c:v>
                </c:pt>
                <c:pt idx="6">
                  <c:v>7.0000000000000001E-3</c:v>
                </c:pt>
                <c:pt idx="7">
                  <c:v>8.0000000000000002E-3</c:v>
                </c:pt>
                <c:pt idx="8">
                  <c:v>8.9999999999999993E-3</c:v>
                </c:pt>
                <c:pt idx="9">
                  <c:v>0.01</c:v>
                </c:pt>
                <c:pt idx="10">
                  <c:v>1.0999999999999999E-2</c:v>
                </c:pt>
                <c:pt idx="11">
                  <c:v>1.2E-2</c:v>
                </c:pt>
                <c:pt idx="12">
                  <c:v>1.2999999999999999E-2</c:v>
                </c:pt>
                <c:pt idx="13">
                  <c:v>1.4E-2</c:v>
                </c:pt>
                <c:pt idx="14">
                  <c:v>1.4999999999999999E-2</c:v>
                </c:pt>
                <c:pt idx="15">
                  <c:v>1.6E-2</c:v>
                </c:pt>
                <c:pt idx="16">
                  <c:v>1.7000000000000001E-2</c:v>
                </c:pt>
                <c:pt idx="17">
                  <c:v>1.7999999999999999E-2</c:v>
                </c:pt>
                <c:pt idx="18">
                  <c:v>1.9E-2</c:v>
                </c:pt>
                <c:pt idx="19">
                  <c:v>0.02</c:v>
                </c:pt>
                <c:pt idx="20">
                  <c:v>2.1000000000000001E-2</c:v>
                </c:pt>
                <c:pt idx="21">
                  <c:v>2.1999999999999999E-2</c:v>
                </c:pt>
                <c:pt idx="22">
                  <c:v>2.3E-2</c:v>
                </c:pt>
                <c:pt idx="23">
                  <c:v>2.4E-2</c:v>
                </c:pt>
                <c:pt idx="24">
                  <c:v>2.5000000000000001E-2</c:v>
                </c:pt>
                <c:pt idx="25">
                  <c:v>2.5999999999999999E-2</c:v>
                </c:pt>
                <c:pt idx="26">
                  <c:v>2.7E-2</c:v>
                </c:pt>
                <c:pt idx="27">
                  <c:v>2.8000000000000001E-2</c:v>
                </c:pt>
                <c:pt idx="28">
                  <c:v>2.9000000000000001E-2</c:v>
                </c:pt>
                <c:pt idx="29">
                  <c:v>0.03</c:v>
                </c:pt>
                <c:pt idx="30">
                  <c:v>3.1E-2</c:v>
                </c:pt>
                <c:pt idx="31">
                  <c:v>3.2000000000000001E-2</c:v>
                </c:pt>
                <c:pt idx="32">
                  <c:v>3.3000000000000002E-2</c:v>
                </c:pt>
                <c:pt idx="33">
                  <c:v>3.4000000000000002E-2</c:v>
                </c:pt>
                <c:pt idx="34">
                  <c:v>3.5000000000000003E-2</c:v>
                </c:pt>
                <c:pt idx="35">
                  <c:v>3.5999999999999997E-2</c:v>
                </c:pt>
                <c:pt idx="36">
                  <c:v>3.6999999999999998E-2</c:v>
                </c:pt>
                <c:pt idx="37">
                  <c:v>3.7999999999999999E-2</c:v>
                </c:pt>
                <c:pt idx="38">
                  <c:v>3.9E-2</c:v>
                </c:pt>
                <c:pt idx="39">
                  <c:v>0.04</c:v>
                </c:pt>
                <c:pt idx="40">
                  <c:v>4.1000000000000002E-2</c:v>
                </c:pt>
                <c:pt idx="41">
                  <c:v>4.2000000000000003E-2</c:v>
                </c:pt>
                <c:pt idx="42">
                  <c:v>4.2999999999999997E-2</c:v>
                </c:pt>
                <c:pt idx="43">
                  <c:v>4.3999999999999997E-2</c:v>
                </c:pt>
                <c:pt idx="44">
                  <c:v>4.4999999999999998E-2</c:v>
                </c:pt>
                <c:pt idx="45">
                  <c:v>4.5999999999999999E-2</c:v>
                </c:pt>
                <c:pt idx="46">
                  <c:v>4.7E-2</c:v>
                </c:pt>
                <c:pt idx="47">
                  <c:v>4.8000000000000001E-2</c:v>
                </c:pt>
                <c:pt idx="48">
                  <c:v>4.9000000000000002E-2</c:v>
                </c:pt>
                <c:pt idx="49">
                  <c:v>0.05</c:v>
                </c:pt>
                <c:pt idx="50">
                  <c:v>5.0999999999999997E-2</c:v>
                </c:pt>
                <c:pt idx="51">
                  <c:v>5.1999999999999998E-2</c:v>
                </c:pt>
                <c:pt idx="52">
                  <c:v>5.2999999999999999E-2</c:v>
                </c:pt>
                <c:pt idx="53">
                  <c:v>5.3999999999999999E-2</c:v>
                </c:pt>
                <c:pt idx="54">
                  <c:v>5.5E-2</c:v>
                </c:pt>
                <c:pt idx="55">
                  <c:v>5.6000000000000001E-2</c:v>
                </c:pt>
                <c:pt idx="56">
                  <c:v>5.7000000000000002E-2</c:v>
                </c:pt>
                <c:pt idx="57">
                  <c:v>5.8000000000000003E-2</c:v>
                </c:pt>
                <c:pt idx="58">
                  <c:v>5.8999999999999997E-2</c:v>
                </c:pt>
                <c:pt idx="59">
                  <c:v>0.06</c:v>
                </c:pt>
                <c:pt idx="60">
                  <c:v>6.0999999999999999E-2</c:v>
                </c:pt>
                <c:pt idx="61">
                  <c:v>6.2E-2</c:v>
                </c:pt>
                <c:pt idx="62">
                  <c:v>6.3E-2</c:v>
                </c:pt>
                <c:pt idx="63">
                  <c:v>6.4000000000000001E-2</c:v>
                </c:pt>
                <c:pt idx="64">
                  <c:v>6.5000000000000002E-2</c:v>
                </c:pt>
                <c:pt idx="65">
                  <c:v>6.6000000000000003E-2</c:v>
                </c:pt>
                <c:pt idx="66">
                  <c:v>6.7000000000000004E-2</c:v>
                </c:pt>
                <c:pt idx="67">
                  <c:v>6.8000000000000005E-2</c:v>
                </c:pt>
                <c:pt idx="68">
                  <c:v>6.9000000000000006E-2</c:v>
                </c:pt>
                <c:pt idx="69">
                  <c:v>7.0000000000000007E-2</c:v>
                </c:pt>
                <c:pt idx="70">
                  <c:v>7.0999999999999994E-2</c:v>
                </c:pt>
                <c:pt idx="71">
                  <c:v>7.1999999999999995E-2</c:v>
                </c:pt>
                <c:pt idx="72">
                  <c:v>7.2999999999999995E-2</c:v>
                </c:pt>
                <c:pt idx="73">
                  <c:v>7.3999999999999996E-2</c:v>
                </c:pt>
                <c:pt idx="74">
                  <c:v>7.4999999999999997E-2</c:v>
                </c:pt>
                <c:pt idx="75">
                  <c:v>7.5999999999999998E-2</c:v>
                </c:pt>
                <c:pt idx="76">
                  <c:v>7.6999999999999999E-2</c:v>
                </c:pt>
                <c:pt idx="77">
                  <c:v>7.8E-2</c:v>
                </c:pt>
                <c:pt idx="78">
                  <c:v>7.9000000000000001E-2</c:v>
                </c:pt>
                <c:pt idx="79">
                  <c:v>0.08</c:v>
                </c:pt>
                <c:pt idx="80">
                  <c:v>8.1000000000000003E-2</c:v>
                </c:pt>
                <c:pt idx="81">
                  <c:v>8.2000000000000003E-2</c:v>
                </c:pt>
                <c:pt idx="82">
                  <c:v>8.3000000000000004E-2</c:v>
                </c:pt>
                <c:pt idx="83">
                  <c:v>8.4000000000000005E-2</c:v>
                </c:pt>
                <c:pt idx="84">
                  <c:v>8.5000000000000006E-2</c:v>
                </c:pt>
                <c:pt idx="85">
                  <c:v>8.5999999999999993E-2</c:v>
                </c:pt>
                <c:pt idx="86">
                  <c:v>8.6999999999999994E-2</c:v>
                </c:pt>
                <c:pt idx="87">
                  <c:v>8.7999999999999995E-2</c:v>
                </c:pt>
                <c:pt idx="88">
                  <c:v>8.8999999999999996E-2</c:v>
                </c:pt>
                <c:pt idx="89">
                  <c:v>0.09</c:v>
                </c:pt>
                <c:pt idx="90">
                  <c:v>9.0999999999999998E-2</c:v>
                </c:pt>
                <c:pt idx="91">
                  <c:v>9.1999999999999998E-2</c:v>
                </c:pt>
                <c:pt idx="92">
                  <c:v>9.2999999999999999E-2</c:v>
                </c:pt>
                <c:pt idx="93">
                  <c:v>9.4E-2</c:v>
                </c:pt>
                <c:pt idx="94">
                  <c:v>9.5000000000000001E-2</c:v>
                </c:pt>
                <c:pt idx="95">
                  <c:v>9.6000000000000002E-2</c:v>
                </c:pt>
                <c:pt idx="96">
                  <c:v>9.7000000000000003E-2</c:v>
                </c:pt>
                <c:pt idx="97">
                  <c:v>9.8000000000000004E-2</c:v>
                </c:pt>
                <c:pt idx="98">
                  <c:v>9.9000000000000005E-2</c:v>
                </c:pt>
                <c:pt idx="99">
                  <c:v>0.1</c:v>
                </c:pt>
                <c:pt idx="100">
                  <c:v>0.10100000000000001</c:v>
                </c:pt>
                <c:pt idx="101">
                  <c:v>0.10199999999999999</c:v>
                </c:pt>
                <c:pt idx="102">
                  <c:v>0.10299999999999999</c:v>
                </c:pt>
                <c:pt idx="103">
                  <c:v>0.104</c:v>
                </c:pt>
                <c:pt idx="104">
                  <c:v>0.105</c:v>
                </c:pt>
                <c:pt idx="105">
                  <c:v>0.106</c:v>
                </c:pt>
                <c:pt idx="106">
                  <c:v>0.107</c:v>
                </c:pt>
                <c:pt idx="107">
                  <c:v>0.108</c:v>
                </c:pt>
                <c:pt idx="108">
                  <c:v>0.109</c:v>
                </c:pt>
                <c:pt idx="109">
                  <c:v>0.11</c:v>
                </c:pt>
                <c:pt idx="110">
                  <c:v>0.111</c:v>
                </c:pt>
                <c:pt idx="111">
                  <c:v>0.112</c:v>
                </c:pt>
                <c:pt idx="112">
                  <c:v>0.113</c:v>
                </c:pt>
                <c:pt idx="113">
                  <c:v>0.114</c:v>
                </c:pt>
                <c:pt idx="114">
                  <c:v>0.115</c:v>
                </c:pt>
                <c:pt idx="115">
                  <c:v>0.11600000000000001</c:v>
                </c:pt>
                <c:pt idx="116">
                  <c:v>0.11700000000000001</c:v>
                </c:pt>
                <c:pt idx="117">
                  <c:v>0.11799999999999999</c:v>
                </c:pt>
                <c:pt idx="118">
                  <c:v>0.11899999999999999</c:v>
                </c:pt>
                <c:pt idx="119">
                  <c:v>0.12</c:v>
                </c:pt>
                <c:pt idx="120">
                  <c:v>0.121</c:v>
                </c:pt>
                <c:pt idx="121">
                  <c:v>0.122</c:v>
                </c:pt>
                <c:pt idx="122">
                  <c:v>0.123</c:v>
                </c:pt>
                <c:pt idx="123">
                  <c:v>0.124</c:v>
                </c:pt>
                <c:pt idx="124">
                  <c:v>0.125</c:v>
                </c:pt>
                <c:pt idx="125">
                  <c:v>0.126</c:v>
                </c:pt>
                <c:pt idx="126">
                  <c:v>0.127</c:v>
                </c:pt>
                <c:pt idx="127">
                  <c:v>0.128</c:v>
                </c:pt>
                <c:pt idx="128">
                  <c:v>0.129</c:v>
                </c:pt>
                <c:pt idx="129">
                  <c:v>0.13</c:v>
                </c:pt>
                <c:pt idx="130">
                  <c:v>0.13100000000000001</c:v>
                </c:pt>
                <c:pt idx="131">
                  <c:v>0.13200000000000001</c:v>
                </c:pt>
                <c:pt idx="132">
                  <c:v>0.13300000000000001</c:v>
                </c:pt>
                <c:pt idx="133">
                  <c:v>0.13400000000000001</c:v>
                </c:pt>
                <c:pt idx="134">
                  <c:v>0.13500000000000001</c:v>
                </c:pt>
                <c:pt idx="135">
                  <c:v>0.13600000000000001</c:v>
                </c:pt>
                <c:pt idx="136">
                  <c:v>0.13700000000000001</c:v>
                </c:pt>
                <c:pt idx="137">
                  <c:v>0.13800000000000001</c:v>
                </c:pt>
                <c:pt idx="138">
                  <c:v>0.13900000000000001</c:v>
                </c:pt>
                <c:pt idx="139">
                  <c:v>0.14000000000000001</c:v>
                </c:pt>
                <c:pt idx="140">
                  <c:v>0.14099999999999999</c:v>
                </c:pt>
                <c:pt idx="141">
                  <c:v>0.14199999999999999</c:v>
                </c:pt>
                <c:pt idx="142">
                  <c:v>0.14299999999999999</c:v>
                </c:pt>
                <c:pt idx="143">
                  <c:v>0.14399999999999999</c:v>
                </c:pt>
                <c:pt idx="144">
                  <c:v>0.14499999999999999</c:v>
                </c:pt>
                <c:pt idx="145">
                  <c:v>0.14599999999999999</c:v>
                </c:pt>
                <c:pt idx="146">
                  <c:v>0.14699999999999999</c:v>
                </c:pt>
                <c:pt idx="147">
                  <c:v>0.14799999999999999</c:v>
                </c:pt>
                <c:pt idx="148">
                  <c:v>0.14899999999999999</c:v>
                </c:pt>
                <c:pt idx="149">
                  <c:v>0.15</c:v>
                </c:pt>
                <c:pt idx="150">
                  <c:v>0.151</c:v>
                </c:pt>
                <c:pt idx="151">
                  <c:v>0.152</c:v>
                </c:pt>
                <c:pt idx="152">
                  <c:v>0.153</c:v>
                </c:pt>
                <c:pt idx="153">
                  <c:v>0.154</c:v>
                </c:pt>
                <c:pt idx="154">
                  <c:v>0.155</c:v>
                </c:pt>
                <c:pt idx="155">
                  <c:v>0.156</c:v>
                </c:pt>
                <c:pt idx="156">
                  <c:v>0.157</c:v>
                </c:pt>
                <c:pt idx="157">
                  <c:v>0.158</c:v>
                </c:pt>
                <c:pt idx="158">
                  <c:v>0.159</c:v>
                </c:pt>
                <c:pt idx="159">
                  <c:v>0.16</c:v>
                </c:pt>
                <c:pt idx="160">
                  <c:v>0.161</c:v>
                </c:pt>
                <c:pt idx="161">
                  <c:v>0.16200000000000001</c:v>
                </c:pt>
                <c:pt idx="162">
                  <c:v>0.16300000000000001</c:v>
                </c:pt>
                <c:pt idx="163">
                  <c:v>0.16400000000000001</c:v>
                </c:pt>
                <c:pt idx="164">
                  <c:v>0.16500000000000001</c:v>
                </c:pt>
                <c:pt idx="165">
                  <c:v>0.16600000000000001</c:v>
                </c:pt>
                <c:pt idx="166">
                  <c:v>0.16700000000000001</c:v>
                </c:pt>
                <c:pt idx="167">
                  <c:v>0.16800000000000001</c:v>
                </c:pt>
                <c:pt idx="168">
                  <c:v>0.16900000000000001</c:v>
                </c:pt>
                <c:pt idx="169">
                  <c:v>0.17</c:v>
                </c:pt>
                <c:pt idx="170">
                  <c:v>0.17100000000000001</c:v>
                </c:pt>
                <c:pt idx="171">
                  <c:v>0.17199999999999999</c:v>
                </c:pt>
                <c:pt idx="172">
                  <c:v>0.17299999999999999</c:v>
                </c:pt>
                <c:pt idx="173">
                  <c:v>0.17399999999999999</c:v>
                </c:pt>
                <c:pt idx="174">
                  <c:v>0.17499999999999999</c:v>
                </c:pt>
                <c:pt idx="175">
                  <c:v>0.17599999999999999</c:v>
                </c:pt>
                <c:pt idx="176">
                  <c:v>0.17699999999999999</c:v>
                </c:pt>
                <c:pt idx="177">
                  <c:v>0.17799999999999999</c:v>
                </c:pt>
                <c:pt idx="178">
                  <c:v>0.17899999999999999</c:v>
                </c:pt>
                <c:pt idx="179">
                  <c:v>0.18</c:v>
                </c:pt>
                <c:pt idx="180">
                  <c:v>0.18099999999999999</c:v>
                </c:pt>
                <c:pt idx="181">
                  <c:v>0.182</c:v>
                </c:pt>
                <c:pt idx="182">
                  <c:v>0.183</c:v>
                </c:pt>
                <c:pt idx="183">
                  <c:v>0.184</c:v>
                </c:pt>
                <c:pt idx="184">
                  <c:v>0.185</c:v>
                </c:pt>
                <c:pt idx="185">
                  <c:v>0.186</c:v>
                </c:pt>
                <c:pt idx="186">
                  <c:v>0.187</c:v>
                </c:pt>
                <c:pt idx="187">
                  <c:v>0.188</c:v>
                </c:pt>
                <c:pt idx="188">
                  <c:v>0.189</c:v>
                </c:pt>
                <c:pt idx="189">
                  <c:v>0.19</c:v>
                </c:pt>
                <c:pt idx="190">
                  <c:v>0.191</c:v>
                </c:pt>
                <c:pt idx="191">
                  <c:v>0.192</c:v>
                </c:pt>
                <c:pt idx="192">
                  <c:v>0.193</c:v>
                </c:pt>
                <c:pt idx="193">
                  <c:v>0.19400000000000001</c:v>
                </c:pt>
                <c:pt idx="194">
                  <c:v>0.19500000000000001</c:v>
                </c:pt>
                <c:pt idx="195">
                  <c:v>0.19600000000000001</c:v>
                </c:pt>
                <c:pt idx="196">
                  <c:v>0.19700000000000001</c:v>
                </c:pt>
                <c:pt idx="197">
                  <c:v>0.19800000000000001</c:v>
                </c:pt>
                <c:pt idx="198">
                  <c:v>0.19900000000000001</c:v>
                </c:pt>
                <c:pt idx="199">
                  <c:v>0.2</c:v>
                </c:pt>
                <c:pt idx="200">
                  <c:v>0.20100000000000001</c:v>
                </c:pt>
                <c:pt idx="201">
                  <c:v>0.20200000000000001</c:v>
                </c:pt>
                <c:pt idx="202">
                  <c:v>0.20300000000000001</c:v>
                </c:pt>
                <c:pt idx="203">
                  <c:v>0.20399999999999999</c:v>
                </c:pt>
                <c:pt idx="204">
                  <c:v>0.20499999999999999</c:v>
                </c:pt>
                <c:pt idx="205">
                  <c:v>0.20599999999999999</c:v>
                </c:pt>
                <c:pt idx="206">
                  <c:v>0.20699999999999999</c:v>
                </c:pt>
                <c:pt idx="207">
                  <c:v>0.20799999999999999</c:v>
                </c:pt>
                <c:pt idx="208">
                  <c:v>0.20899999999999999</c:v>
                </c:pt>
                <c:pt idx="209">
                  <c:v>0.21</c:v>
                </c:pt>
                <c:pt idx="210">
                  <c:v>0.21099999999999999</c:v>
                </c:pt>
                <c:pt idx="211">
                  <c:v>0.21199999999999999</c:v>
                </c:pt>
                <c:pt idx="212">
                  <c:v>0.21299999999999999</c:v>
                </c:pt>
                <c:pt idx="213">
                  <c:v>0.214</c:v>
                </c:pt>
                <c:pt idx="214">
                  <c:v>0.215</c:v>
                </c:pt>
                <c:pt idx="215">
                  <c:v>0.216</c:v>
                </c:pt>
                <c:pt idx="216">
                  <c:v>0.217</c:v>
                </c:pt>
                <c:pt idx="217">
                  <c:v>0.218</c:v>
                </c:pt>
                <c:pt idx="218">
                  <c:v>0.219</c:v>
                </c:pt>
                <c:pt idx="219">
                  <c:v>0.22</c:v>
                </c:pt>
                <c:pt idx="220">
                  <c:v>0.221</c:v>
                </c:pt>
                <c:pt idx="221">
                  <c:v>0.222</c:v>
                </c:pt>
                <c:pt idx="222">
                  <c:v>0.223</c:v>
                </c:pt>
                <c:pt idx="223">
                  <c:v>0.224</c:v>
                </c:pt>
                <c:pt idx="224">
                  <c:v>0.22500000000000001</c:v>
                </c:pt>
                <c:pt idx="225">
                  <c:v>0.22600000000000001</c:v>
                </c:pt>
                <c:pt idx="226">
                  <c:v>0.22700000000000001</c:v>
                </c:pt>
                <c:pt idx="227">
                  <c:v>0.22800000000000001</c:v>
                </c:pt>
                <c:pt idx="228">
                  <c:v>0.22900000000000001</c:v>
                </c:pt>
                <c:pt idx="229">
                  <c:v>0.23</c:v>
                </c:pt>
                <c:pt idx="230">
                  <c:v>0.23100000000000001</c:v>
                </c:pt>
                <c:pt idx="231">
                  <c:v>0.23200000000000001</c:v>
                </c:pt>
                <c:pt idx="232">
                  <c:v>0.23300000000000001</c:v>
                </c:pt>
                <c:pt idx="233">
                  <c:v>0.23400000000000001</c:v>
                </c:pt>
                <c:pt idx="234">
                  <c:v>0.23499999999999999</c:v>
                </c:pt>
                <c:pt idx="235">
                  <c:v>0.23599999999999999</c:v>
                </c:pt>
                <c:pt idx="236">
                  <c:v>0.23699999999999999</c:v>
                </c:pt>
                <c:pt idx="237">
                  <c:v>0.23799999999999999</c:v>
                </c:pt>
                <c:pt idx="238">
                  <c:v>0.23899999999999999</c:v>
                </c:pt>
                <c:pt idx="239">
                  <c:v>0.24</c:v>
                </c:pt>
                <c:pt idx="240">
                  <c:v>0.24099999999999999</c:v>
                </c:pt>
                <c:pt idx="241">
                  <c:v>0.24199999999999999</c:v>
                </c:pt>
                <c:pt idx="242">
                  <c:v>0.24299999999999999</c:v>
                </c:pt>
                <c:pt idx="243">
                  <c:v>0.24399999999999999</c:v>
                </c:pt>
                <c:pt idx="244">
                  <c:v>0.245</c:v>
                </c:pt>
                <c:pt idx="245">
                  <c:v>0.246</c:v>
                </c:pt>
                <c:pt idx="246">
                  <c:v>0.247</c:v>
                </c:pt>
                <c:pt idx="247">
                  <c:v>0.248</c:v>
                </c:pt>
                <c:pt idx="248">
                  <c:v>0.249</c:v>
                </c:pt>
                <c:pt idx="249">
                  <c:v>0.25</c:v>
                </c:pt>
                <c:pt idx="250">
                  <c:v>0.251</c:v>
                </c:pt>
                <c:pt idx="251">
                  <c:v>0.252</c:v>
                </c:pt>
                <c:pt idx="252">
                  <c:v>0.253</c:v>
                </c:pt>
                <c:pt idx="253">
                  <c:v>0.254</c:v>
                </c:pt>
                <c:pt idx="254">
                  <c:v>0.255</c:v>
                </c:pt>
                <c:pt idx="255">
                  <c:v>0.25600000000000001</c:v>
                </c:pt>
                <c:pt idx="256">
                  <c:v>0.25700000000000001</c:v>
                </c:pt>
                <c:pt idx="257">
                  <c:v>0.25800000000000001</c:v>
                </c:pt>
                <c:pt idx="258">
                  <c:v>0.25900000000000001</c:v>
                </c:pt>
                <c:pt idx="259">
                  <c:v>0.26</c:v>
                </c:pt>
                <c:pt idx="260">
                  <c:v>0.26100000000000001</c:v>
                </c:pt>
                <c:pt idx="261">
                  <c:v>0.26200000000000001</c:v>
                </c:pt>
                <c:pt idx="262">
                  <c:v>0.26300000000000001</c:v>
                </c:pt>
                <c:pt idx="263">
                  <c:v>0.26400000000000001</c:v>
                </c:pt>
                <c:pt idx="264">
                  <c:v>0.26500000000000001</c:v>
                </c:pt>
                <c:pt idx="265">
                  <c:v>0.26600000000000001</c:v>
                </c:pt>
                <c:pt idx="266">
                  <c:v>0.26700000000000002</c:v>
                </c:pt>
                <c:pt idx="267">
                  <c:v>0.26800000000000002</c:v>
                </c:pt>
                <c:pt idx="268">
                  <c:v>0.26900000000000002</c:v>
                </c:pt>
                <c:pt idx="269">
                  <c:v>0.27</c:v>
                </c:pt>
                <c:pt idx="270">
                  <c:v>0.27100000000000002</c:v>
                </c:pt>
                <c:pt idx="271">
                  <c:v>0.27200000000000002</c:v>
                </c:pt>
                <c:pt idx="272">
                  <c:v>0.27300000000000002</c:v>
                </c:pt>
                <c:pt idx="273">
                  <c:v>0.27400000000000002</c:v>
                </c:pt>
                <c:pt idx="274">
                  <c:v>0.27500000000000002</c:v>
                </c:pt>
                <c:pt idx="275">
                  <c:v>0.27600000000000002</c:v>
                </c:pt>
                <c:pt idx="276">
                  <c:v>0.27700000000000002</c:v>
                </c:pt>
                <c:pt idx="277">
                  <c:v>0.27800000000000002</c:v>
                </c:pt>
                <c:pt idx="278">
                  <c:v>0.27900000000000003</c:v>
                </c:pt>
                <c:pt idx="279">
                  <c:v>0.28000000000000003</c:v>
                </c:pt>
                <c:pt idx="280">
                  <c:v>0.28100000000000003</c:v>
                </c:pt>
                <c:pt idx="281">
                  <c:v>0.28199999999999997</c:v>
                </c:pt>
                <c:pt idx="282">
                  <c:v>0.28299999999999997</c:v>
                </c:pt>
                <c:pt idx="283">
                  <c:v>0.28399999999999997</c:v>
                </c:pt>
                <c:pt idx="284">
                  <c:v>0.28499999999999998</c:v>
                </c:pt>
                <c:pt idx="285">
                  <c:v>0.28599999999999998</c:v>
                </c:pt>
                <c:pt idx="286">
                  <c:v>0.28699999999999998</c:v>
                </c:pt>
                <c:pt idx="287">
                  <c:v>0.28799999999999998</c:v>
                </c:pt>
                <c:pt idx="288">
                  <c:v>0.28899999999999998</c:v>
                </c:pt>
                <c:pt idx="289">
                  <c:v>0.28999999999999998</c:v>
                </c:pt>
                <c:pt idx="290">
                  <c:v>0.29099999999999998</c:v>
                </c:pt>
                <c:pt idx="291">
                  <c:v>0.29199999999999998</c:v>
                </c:pt>
                <c:pt idx="292">
                  <c:v>0.29299999999999998</c:v>
                </c:pt>
                <c:pt idx="293">
                  <c:v>0.29399999999999998</c:v>
                </c:pt>
                <c:pt idx="294">
                  <c:v>0.29499999999999998</c:v>
                </c:pt>
                <c:pt idx="295">
                  <c:v>0.29599999999999999</c:v>
                </c:pt>
                <c:pt idx="296">
                  <c:v>0.29699999999999999</c:v>
                </c:pt>
                <c:pt idx="297">
                  <c:v>0.29799999999999999</c:v>
                </c:pt>
                <c:pt idx="298">
                  <c:v>0.29899999999999999</c:v>
                </c:pt>
                <c:pt idx="299">
                  <c:v>0.3</c:v>
                </c:pt>
                <c:pt idx="300">
                  <c:v>0.30099999999999999</c:v>
                </c:pt>
                <c:pt idx="301">
                  <c:v>0.30199999999999999</c:v>
                </c:pt>
                <c:pt idx="302">
                  <c:v>0.30299999999999999</c:v>
                </c:pt>
                <c:pt idx="303">
                  <c:v>0.30399999999999999</c:v>
                </c:pt>
                <c:pt idx="304">
                  <c:v>0.30499999999999999</c:v>
                </c:pt>
                <c:pt idx="305">
                  <c:v>0.30599999999999999</c:v>
                </c:pt>
                <c:pt idx="306">
                  <c:v>0.307</c:v>
                </c:pt>
                <c:pt idx="307">
                  <c:v>0.308</c:v>
                </c:pt>
                <c:pt idx="308">
                  <c:v>0.309</c:v>
                </c:pt>
                <c:pt idx="309">
                  <c:v>0.31</c:v>
                </c:pt>
                <c:pt idx="310">
                  <c:v>0.311</c:v>
                </c:pt>
                <c:pt idx="311">
                  <c:v>0.312</c:v>
                </c:pt>
                <c:pt idx="312">
                  <c:v>0.313</c:v>
                </c:pt>
                <c:pt idx="313">
                  <c:v>0.314</c:v>
                </c:pt>
                <c:pt idx="314">
                  <c:v>0.315</c:v>
                </c:pt>
                <c:pt idx="315">
                  <c:v>0.316</c:v>
                </c:pt>
                <c:pt idx="316">
                  <c:v>0.317</c:v>
                </c:pt>
                <c:pt idx="317">
                  <c:v>0.318</c:v>
                </c:pt>
                <c:pt idx="318">
                  <c:v>0.31900000000000001</c:v>
                </c:pt>
                <c:pt idx="319">
                  <c:v>0.32</c:v>
                </c:pt>
                <c:pt idx="320">
                  <c:v>0.32100000000000001</c:v>
                </c:pt>
                <c:pt idx="321">
                  <c:v>0.32200000000000001</c:v>
                </c:pt>
                <c:pt idx="322">
                  <c:v>0.32300000000000001</c:v>
                </c:pt>
                <c:pt idx="323">
                  <c:v>0.32400000000000001</c:v>
                </c:pt>
                <c:pt idx="324">
                  <c:v>0.32500000000000001</c:v>
                </c:pt>
                <c:pt idx="325">
                  <c:v>0.32600000000000001</c:v>
                </c:pt>
                <c:pt idx="326">
                  <c:v>0.32700000000000001</c:v>
                </c:pt>
                <c:pt idx="327">
                  <c:v>0.32800000000000001</c:v>
                </c:pt>
                <c:pt idx="328">
                  <c:v>0.32900000000000001</c:v>
                </c:pt>
                <c:pt idx="329">
                  <c:v>0.33</c:v>
                </c:pt>
                <c:pt idx="330">
                  <c:v>0.33100000000000002</c:v>
                </c:pt>
                <c:pt idx="331">
                  <c:v>0.33200000000000002</c:v>
                </c:pt>
                <c:pt idx="332">
                  <c:v>0.33300000000000002</c:v>
                </c:pt>
                <c:pt idx="333">
                  <c:v>0.33400000000000002</c:v>
                </c:pt>
                <c:pt idx="334">
                  <c:v>0.33500000000000002</c:v>
                </c:pt>
                <c:pt idx="335">
                  <c:v>0.33600000000000002</c:v>
                </c:pt>
                <c:pt idx="336">
                  <c:v>0.33700000000000002</c:v>
                </c:pt>
                <c:pt idx="337">
                  <c:v>0.33800000000000002</c:v>
                </c:pt>
                <c:pt idx="338">
                  <c:v>0.33900000000000002</c:v>
                </c:pt>
                <c:pt idx="339">
                  <c:v>0.34</c:v>
                </c:pt>
                <c:pt idx="340">
                  <c:v>0.34100000000000003</c:v>
                </c:pt>
                <c:pt idx="341">
                  <c:v>0.34200000000000003</c:v>
                </c:pt>
                <c:pt idx="342">
                  <c:v>0.34300000000000003</c:v>
                </c:pt>
                <c:pt idx="343">
                  <c:v>0.34399999999999997</c:v>
                </c:pt>
                <c:pt idx="344">
                  <c:v>0.34499999999999997</c:v>
                </c:pt>
                <c:pt idx="345">
                  <c:v>0.34599999999999997</c:v>
                </c:pt>
                <c:pt idx="346">
                  <c:v>0.34699999999999998</c:v>
                </c:pt>
                <c:pt idx="347">
                  <c:v>0.34799999999999998</c:v>
                </c:pt>
                <c:pt idx="348">
                  <c:v>0.34899999999999998</c:v>
                </c:pt>
                <c:pt idx="349">
                  <c:v>0.35</c:v>
                </c:pt>
                <c:pt idx="350">
                  <c:v>0.35099999999999998</c:v>
                </c:pt>
                <c:pt idx="351">
                  <c:v>0.35199999999999998</c:v>
                </c:pt>
                <c:pt idx="352">
                  <c:v>0.35299999999999998</c:v>
                </c:pt>
                <c:pt idx="353">
                  <c:v>0.35399999999999998</c:v>
                </c:pt>
                <c:pt idx="354">
                  <c:v>0.35499999999999998</c:v>
                </c:pt>
                <c:pt idx="355">
                  <c:v>0.35599999999999998</c:v>
                </c:pt>
                <c:pt idx="356">
                  <c:v>0.35699999999999998</c:v>
                </c:pt>
                <c:pt idx="357">
                  <c:v>0.35799999999999998</c:v>
                </c:pt>
                <c:pt idx="358">
                  <c:v>0.35899999999999999</c:v>
                </c:pt>
                <c:pt idx="359">
                  <c:v>0.36</c:v>
                </c:pt>
                <c:pt idx="360">
                  <c:v>0.36099999999999999</c:v>
                </c:pt>
                <c:pt idx="361">
                  <c:v>0.36199999999999999</c:v>
                </c:pt>
                <c:pt idx="362">
                  <c:v>0.36299999999999999</c:v>
                </c:pt>
                <c:pt idx="363">
                  <c:v>0.36399999999999999</c:v>
                </c:pt>
                <c:pt idx="364">
                  <c:v>0.36499999999999999</c:v>
                </c:pt>
                <c:pt idx="365">
                  <c:v>0.36599999999999999</c:v>
                </c:pt>
                <c:pt idx="366">
                  <c:v>0.36699999999999999</c:v>
                </c:pt>
                <c:pt idx="367">
                  <c:v>0.36799999999999999</c:v>
                </c:pt>
                <c:pt idx="368">
                  <c:v>0.36899999999999999</c:v>
                </c:pt>
                <c:pt idx="369">
                  <c:v>0.37</c:v>
                </c:pt>
                <c:pt idx="370">
                  <c:v>0.371</c:v>
                </c:pt>
                <c:pt idx="371">
                  <c:v>0.372</c:v>
                </c:pt>
                <c:pt idx="372">
                  <c:v>0.373</c:v>
                </c:pt>
                <c:pt idx="373">
                  <c:v>0.374</c:v>
                </c:pt>
                <c:pt idx="374">
                  <c:v>0.375</c:v>
                </c:pt>
                <c:pt idx="375">
                  <c:v>0.376</c:v>
                </c:pt>
                <c:pt idx="376">
                  <c:v>0.377</c:v>
                </c:pt>
                <c:pt idx="377">
                  <c:v>0.378</c:v>
                </c:pt>
                <c:pt idx="378">
                  <c:v>0.379</c:v>
                </c:pt>
                <c:pt idx="379">
                  <c:v>0.38</c:v>
                </c:pt>
                <c:pt idx="380">
                  <c:v>0.38100000000000001</c:v>
                </c:pt>
                <c:pt idx="381">
                  <c:v>0.38200000000000001</c:v>
                </c:pt>
                <c:pt idx="382">
                  <c:v>0.38300000000000001</c:v>
                </c:pt>
                <c:pt idx="383">
                  <c:v>0.38400000000000001</c:v>
                </c:pt>
                <c:pt idx="384">
                  <c:v>0.38500000000000001</c:v>
                </c:pt>
                <c:pt idx="385">
                  <c:v>0.38600000000000001</c:v>
                </c:pt>
                <c:pt idx="386">
                  <c:v>0.38700000000000001</c:v>
                </c:pt>
                <c:pt idx="387">
                  <c:v>0.38800000000000001</c:v>
                </c:pt>
                <c:pt idx="388">
                  <c:v>0.38900000000000001</c:v>
                </c:pt>
                <c:pt idx="389">
                  <c:v>0.39</c:v>
                </c:pt>
                <c:pt idx="390">
                  <c:v>0.39100000000000001</c:v>
                </c:pt>
                <c:pt idx="391">
                  <c:v>0.39200000000000002</c:v>
                </c:pt>
                <c:pt idx="392">
                  <c:v>0.39300000000000002</c:v>
                </c:pt>
                <c:pt idx="393">
                  <c:v>0.39400000000000002</c:v>
                </c:pt>
                <c:pt idx="394">
                  <c:v>0.39500000000000002</c:v>
                </c:pt>
                <c:pt idx="395">
                  <c:v>0.39600000000000002</c:v>
                </c:pt>
                <c:pt idx="396">
                  <c:v>0.39700000000000002</c:v>
                </c:pt>
                <c:pt idx="397">
                  <c:v>0.39800000000000002</c:v>
                </c:pt>
                <c:pt idx="398">
                  <c:v>0.39900000000000002</c:v>
                </c:pt>
                <c:pt idx="399">
                  <c:v>0.4</c:v>
                </c:pt>
                <c:pt idx="400">
                  <c:v>0.40100000000000002</c:v>
                </c:pt>
                <c:pt idx="401">
                  <c:v>0.40200000000000002</c:v>
                </c:pt>
                <c:pt idx="402">
                  <c:v>0.40300000000000002</c:v>
                </c:pt>
                <c:pt idx="403">
                  <c:v>0.40400000000000003</c:v>
                </c:pt>
                <c:pt idx="404">
                  <c:v>0.40500000000000003</c:v>
                </c:pt>
                <c:pt idx="405">
                  <c:v>0.40600000000000003</c:v>
                </c:pt>
                <c:pt idx="406">
                  <c:v>0.40699999999999997</c:v>
                </c:pt>
                <c:pt idx="407">
                  <c:v>0.40799999999999997</c:v>
                </c:pt>
                <c:pt idx="408">
                  <c:v>0.40899999999999997</c:v>
                </c:pt>
                <c:pt idx="409">
                  <c:v>0.41</c:v>
                </c:pt>
                <c:pt idx="410">
                  <c:v>0.41099999999999998</c:v>
                </c:pt>
                <c:pt idx="411">
                  <c:v>0.41199999999999998</c:v>
                </c:pt>
                <c:pt idx="412">
                  <c:v>0.41299999999999998</c:v>
                </c:pt>
                <c:pt idx="413">
                  <c:v>0.41399999999999998</c:v>
                </c:pt>
                <c:pt idx="414">
                  <c:v>0.41499999999999998</c:v>
                </c:pt>
                <c:pt idx="415">
                  <c:v>0.41599999999999998</c:v>
                </c:pt>
                <c:pt idx="416">
                  <c:v>0.41699999999999998</c:v>
                </c:pt>
                <c:pt idx="417">
                  <c:v>0.41799999999999998</c:v>
                </c:pt>
                <c:pt idx="418">
                  <c:v>0.41899999999999998</c:v>
                </c:pt>
                <c:pt idx="419">
                  <c:v>0.42</c:v>
                </c:pt>
                <c:pt idx="420">
                  <c:v>0.42099999999999999</c:v>
                </c:pt>
                <c:pt idx="421">
                  <c:v>0.42199999999999999</c:v>
                </c:pt>
                <c:pt idx="422">
                  <c:v>0.42299999999999999</c:v>
                </c:pt>
                <c:pt idx="423">
                  <c:v>0.42399999999999999</c:v>
                </c:pt>
                <c:pt idx="424">
                  <c:v>0.42499999999999999</c:v>
                </c:pt>
                <c:pt idx="425">
                  <c:v>0.42599999999999999</c:v>
                </c:pt>
                <c:pt idx="426">
                  <c:v>0.42699999999999999</c:v>
                </c:pt>
                <c:pt idx="427">
                  <c:v>0.42799999999999999</c:v>
                </c:pt>
                <c:pt idx="428">
                  <c:v>0.42899999999999999</c:v>
                </c:pt>
                <c:pt idx="429">
                  <c:v>0.43</c:v>
                </c:pt>
                <c:pt idx="430">
                  <c:v>0.43099999999999999</c:v>
                </c:pt>
                <c:pt idx="431">
                  <c:v>0.432</c:v>
                </c:pt>
                <c:pt idx="432">
                  <c:v>0.433</c:v>
                </c:pt>
                <c:pt idx="433">
                  <c:v>0.434</c:v>
                </c:pt>
                <c:pt idx="434">
                  <c:v>0.435</c:v>
                </c:pt>
                <c:pt idx="435">
                  <c:v>0.436</c:v>
                </c:pt>
                <c:pt idx="436">
                  <c:v>0.437</c:v>
                </c:pt>
                <c:pt idx="437">
                  <c:v>0.438</c:v>
                </c:pt>
                <c:pt idx="438">
                  <c:v>0.439</c:v>
                </c:pt>
                <c:pt idx="439">
                  <c:v>0.44</c:v>
                </c:pt>
                <c:pt idx="440">
                  <c:v>0.441</c:v>
                </c:pt>
                <c:pt idx="441">
                  <c:v>0.442</c:v>
                </c:pt>
                <c:pt idx="442">
                  <c:v>0.443</c:v>
                </c:pt>
                <c:pt idx="443">
                  <c:v>0.44400000000000001</c:v>
                </c:pt>
                <c:pt idx="444">
                  <c:v>0.44500000000000001</c:v>
                </c:pt>
                <c:pt idx="445">
                  <c:v>0.44600000000000001</c:v>
                </c:pt>
                <c:pt idx="446">
                  <c:v>0.44700000000000001</c:v>
                </c:pt>
                <c:pt idx="447">
                  <c:v>0.44800000000000001</c:v>
                </c:pt>
                <c:pt idx="448">
                  <c:v>0.44900000000000001</c:v>
                </c:pt>
                <c:pt idx="449">
                  <c:v>0.45</c:v>
                </c:pt>
                <c:pt idx="450">
                  <c:v>0.45100000000000001</c:v>
                </c:pt>
                <c:pt idx="451">
                  <c:v>0.45200000000000001</c:v>
                </c:pt>
                <c:pt idx="452">
                  <c:v>0.45300000000000001</c:v>
                </c:pt>
                <c:pt idx="453">
                  <c:v>0.45400000000000001</c:v>
                </c:pt>
                <c:pt idx="454">
                  <c:v>0.45500000000000002</c:v>
                </c:pt>
                <c:pt idx="455">
                  <c:v>0.45600000000000002</c:v>
                </c:pt>
                <c:pt idx="456">
                  <c:v>0.45700000000000002</c:v>
                </c:pt>
                <c:pt idx="457">
                  <c:v>0.45800000000000002</c:v>
                </c:pt>
                <c:pt idx="458">
                  <c:v>0.45900000000000002</c:v>
                </c:pt>
                <c:pt idx="459">
                  <c:v>0.46</c:v>
                </c:pt>
                <c:pt idx="460">
                  <c:v>0.46100000000000002</c:v>
                </c:pt>
                <c:pt idx="461">
                  <c:v>0.46200000000000002</c:v>
                </c:pt>
                <c:pt idx="462">
                  <c:v>0.46300000000000002</c:v>
                </c:pt>
                <c:pt idx="463">
                  <c:v>0.46400000000000002</c:v>
                </c:pt>
                <c:pt idx="464">
                  <c:v>0.46500000000000002</c:v>
                </c:pt>
                <c:pt idx="465">
                  <c:v>0.46600000000000003</c:v>
                </c:pt>
                <c:pt idx="466">
                  <c:v>0.46700000000000003</c:v>
                </c:pt>
                <c:pt idx="467">
                  <c:v>0.46800000000000003</c:v>
                </c:pt>
                <c:pt idx="468">
                  <c:v>0.46899999999999997</c:v>
                </c:pt>
                <c:pt idx="469">
                  <c:v>0.47</c:v>
                </c:pt>
                <c:pt idx="470">
                  <c:v>0.47099999999999997</c:v>
                </c:pt>
                <c:pt idx="471">
                  <c:v>0.47199999999999998</c:v>
                </c:pt>
                <c:pt idx="472">
                  <c:v>0.47299999999999998</c:v>
                </c:pt>
                <c:pt idx="473">
                  <c:v>0.47399999999999998</c:v>
                </c:pt>
                <c:pt idx="474">
                  <c:v>0.47499999999999998</c:v>
                </c:pt>
                <c:pt idx="475">
                  <c:v>0.47599999999999998</c:v>
                </c:pt>
                <c:pt idx="476">
                  <c:v>0.47699999999999998</c:v>
                </c:pt>
                <c:pt idx="477">
                  <c:v>0.47799999999999998</c:v>
                </c:pt>
                <c:pt idx="478">
                  <c:v>0.47899999999999998</c:v>
                </c:pt>
                <c:pt idx="479">
                  <c:v>0.48</c:v>
                </c:pt>
                <c:pt idx="480">
                  <c:v>0.48099999999999998</c:v>
                </c:pt>
                <c:pt idx="481">
                  <c:v>0.48199999999999998</c:v>
                </c:pt>
                <c:pt idx="482">
                  <c:v>0.48299999999999998</c:v>
                </c:pt>
                <c:pt idx="483">
                  <c:v>0.48399999999999999</c:v>
                </c:pt>
                <c:pt idx="484">
                  <c:v>0.48499999999999999</c:v>
                </c:pt>
                <c:pt idx="485">
                  <c:v>0.48599999999999999</c:v>
                </c:pt>
                <c:pt idx="486">
                  <c:v>0.48699999999999999</c:v>
                </c:pt>
                <c:pt idx="487">
                  <c:v>0.48799999999999999</c:v>
                </c:pt>
                <c:pt idx="488">
                  <c:v>0.48899999999999999</c:v>
                </c:pt>
                <c:pt idx="489">
                  <c:v>0.49</c:v>
                </c:pt>
                <c:pt idx="490">
                  <c:v>0.49099999999999999</c:v>
                </c:pt>
                <c:pt idx="491">
                  <c:v>0.49199999999999999</c:v>
                </c:pt>
                <c:pt idx="492">
                  <c:v>0.49299999999999999</c:v>
                </c:pt>
                <c:pt idx="493">
                  <c:v>0.49399999999999999</c:v>
                </c:pt>
                <c:pt idx="494">
                  <c:v>0.495</c:v>
                </c:pt>
                <c:pt idx="495">
                  <c:v>0.496</c:v>
                </c:pt>
                <c:pt idx="496">
                  <c:v>0.497</c:v>
                </c:pt>
                <c:pt idx="497">
                  <c:v>0.498</c:v>
                </c:pt>
                <c:pt idx="498">
                  <c:v>0.499</c:v>
                </c:pt>
                <c:pt idx="499">
                  <c:v>0.5</c:v>
                </c:pt>
                <c:pt idx="500">
                  <c:v>0.501</c:v>
                </c:pt>
                <c:pt idx="501">
                  <c:v>0.502</c:v>
                </c:pt>
                <c:pt idx="502">
                  <c:v>0.503</c:v>
                </c:pt>
                <c:pt idx="503">
                  <c:v>0.504</c:v>
                </c:pt>
                <c:pt idx="504">
                  <c:v>0.505</c:v>
                </c:pt>
                <c:pt idx="505">
                  <c:v>0.50600000000000001</c:v>
                </c:pt>
                <c:pt idx="506">
                  <c:v>0.50700000000000001</c:v>
                </c:pt>
                <c:pt idx="507">
                  <c:v>0.50800000000000001</c:v>
                </c:pt>
                <c:pt idx="508">
                  <c:v>0.50900000000000001</c:v>
                </c:pt>
                <c:pt idx="509">
                  <c:v>0.51</c:v>
                </c:pt>
                <c:pt idx="510">
                  <c:v>0.51100000000000001</c:v>
                </c:pt>
                <c:pt idx="511">
                  <c:v>0.51200000000000001</c:v>
                </c:pt>
                <c:pt idx="512">
                  <c:v>0.51300000000000001</c:v>
                </c:pt>
                <c:pt idx="513">
                  <c:v>0.51400000000000001</c:v>
                </c:pt>
                <c:pt idx="514">
                  <c:v>0.51500000000000001</c:v>
                </c:pt>
                <c:pt idx="515">
                  <c:v>0.51600000000000001</c:v>
                </c:pt>
                <c:pt idx="516">
                  <c:v>0.51700000000000002</c:v>
                </c:pt>
                <c:pt idx="517">
                  <c:v>0.51800000000000002</c:v>
                </c:pt>
                <c:pt idx="518">
                  <c:v>0.51900000000000002</c:v>
                </c:pt>
                <c:pt idx="519">
                  <c:v>0.52</c:v>
                </c:pt>
                <c:pt idx="520">
                  <c:v>0.52100000000000002</c:v>
                </c:pt>
                <c:pt idx="521">
                  <c:v>0.52200000000000002</c:v>
                </c:pt>
                <c:pt idx="522">
                  <c:v>0.52300000000000002</c:v>
                </c:pt>
                <c:pt idx="523">
                  <c:v>0.52400000000000002</c:v>
                </c:pt>
                <c:pt idx="524">
                  <c:v>0.52500000000000002</c:v>
                </c:pt>
                <c:pt idx="525">
                  <c:v>0.52600000000000002</c:v>
                </c:pt>
                <c:pt idx="526">
                  <c:v>0.52700000000000002</c:v>
                </c:pt>
                <c:pt idx="527">
                  <c:v>0.52800000000000002</c:v>
                </c:pt>
                <c:pt idx="528">
                  <c:v>0.52900000000000003</c:v>
                </c:pt>
                <c:pt idx="529">
                  <c:v>0.53</c:v>
                </c:pt>
                <c:pt idx="530">
                  <c:v>0.53100000000000003</c:v>
                </c:pt>
                <c:pt idx="531">
                  <c:v>0.53200000000000003</c:v>
                </c:pt>
                <c:pt idx="532">
                  <c:v>0.53300000000000003</c:v>
                </c:pt>
                <c:pt idx="533">
                  <c:v>0.53400000000000003</c:v>
                </c:pt>
                <c:pt idx="534">
                  <c:v>0.53500000000000003</c:v>
                </c:pt>
                <c:pt idx="535">
                  <c:v>0.53600000000000003</c:v>
                </c:pt>
                <c:pt idx="536">
                  <c:v>0.53700000000000003</c:v>
                </c:pt>
                <c:pt idx="537">
                  <c:v>0.53800000000000003</c:v>
                </c:pt>
                <c:pt idx="538">
                  <c:v>0.53900000000000003</c:v>
                </c:pt>
                <c:pt idx="539">
                  <c:v>0.54</c:v>
                </c:pt>
                <c:pt idx="540">
                  <c:v>0.54100000000000004</c:v>
                </c:pt>
                <c:pt idx="541">
                  <c:v>0.54200000000000004</c:v>
                </c:pt>
                <c:pt idx="542">
                  <c:v>0.54300000000000004</c:v>
                </c:pt>
                <c:pt idx="543">
                  <c:v>0.54400000000000004</c:v>
                </c:pt>
                <c:pt idx="544">
                  <c:v>0.54500000000000004</c:v>
                </c:pt>
                <c:pt idx="545">
                  <c:v>0.54600000000000004</c:v>
                </c:pt>
                <c:pt idx="546">
                  <c:v>0.54700000000000004</c:v>
                </c:pt>
                <c:pt idx="547">
                  <c:v>0.54800000000000004</c:v>
                </c:pt>
                <c:pt idx="548">
                  <c:v>0.54900000000000004</c:v>
                </c:pt>
                <c:pt idx="549">
                  <c:v>0.55000000000000004</c:v>
                </c:pt>
                <c:pt idx="550">
                  <c:v>0.55100000000000005</c:v>
                </c:pt>
                <c:pt idx="551">
                  <c:v>0.55200000000000005</c:v>
                </c:pt>
                <c:pt idx="552">
                  <c:v>0.55300000000000005</c:v>
                </c:pt>
                <c:pt idx="553">
                  <c:v>0.55400000000000005</c:v>
                </c:pt>
                <c:pt idx="554">
                  <c:v>0.55500000000000005</c:v>
                </c:pt>
                <c:pt idx="555">
                  <c:v>0.55600000000000005</c:v>
                </c:pt>
                <c:pt idx="556">
                  <c:v>0.55700000000000005</c:v>
                </c:pt>
                <c:pt idx="557">
                  <c:v>0.55800000000000005</c:v>
                </c:pt>
                <c:pt idx="558">
                  <c:v>0.55900000000000005</c:v>
                </c:pt>
                <c:pt idx="559">
                  <c:v>0.56000000000000005</c:v>
                </c:pt>
                <c:pt idx="560">
                  <c:v>0.56100000000000005</c:v>
                </c:pt>
                <c:pt idx="561">
                  <c:v>0.56200000000000006</c:v>
                </c:pt>
                <c:pt idx="562">
                  <c:v>0.56299999999999994</c:v>
                </c:pt>
                <c:pt idx="563">
                  <c:v>0.56399999999999995</c:v>
                </c:pt>
                <c:pt idx="564">
                  <c:v>0.56499999999999995</c:v>
                </c:pt>
                <c:pt idx="565">
                  <c:v>0.56599999999999995</c:v>
                </c:pt>
                <c:pt idx="566">
                  <c:v>0.56699999999999995</c:v>
                </c:pt>
                <c:pt idx="567">
                  <c:v>0.56799999999999995</c:v>
                </c:pt>
                <c:pt idx="568">
                  <c:v>0.56899999999999995</c:v>
                </c:pt>
                <c:pt idx="569">
                  <c:v>0.56999999999999995</c:v>
                </c:pt>
                <c:pt idx="570">
                  <c:v>0.57099999999999995</c:v>
                </c:pt>
                <c:pt idx="571">
                  <c:v>0.57199999999999995</c:v>
                </c:pt>
                <c:pt idx="572">
                  <c:v>0.57299999999999995</c:v>
                </c:pt>
                <c:pt idx="573">
                  <c:v>0.57399999999999995</c:v>
                </c:pt>
                <c:pt idx="574">
                  <c:v>0.57499999999999996</c:v>
                </c:pt>
                <c:pt idx="575">
                  <c:v>0.57599999999999996</c:v>
                </c:pt>
                <c:pt idx="576">
                  <c:v>0.57699999999999996</c:v>
                </c:pt>
                <c:pt idx="577">
                  <c:v>0.57799999999999996</c:v>
                </c:pt>
                <c:pt idx="578">
                  <c:v>0.57899999999999996</c:v>
                </c:pt>
                <c:pt idx="579">
                  <c:v>0.57999999999999996</c:v>
                </c:pt>
                <c:pt idx="580">
                  <c:v>0.58099999999999996</c:v>
                </c:pt>
                <c:pt idx="581">
                  <c:v>0.58199999999999996</c:v>
                </c:pt>
                <c:pt idx="582">
                  <c:v>0.58299999999999996</c:v>
                </c:pt>
                <c:pt idx="583">
                  <c:v>0.58399999999999996</c:v>
                </c:pt>
                <c:pt idx="584">
                  <c:v>0.58499999999999996</c:v>
                </c:pt>
                <c:pt idx="585">
                  <c:v>0.58599999999999997</c:v>
                </c:pt>
                <c:pt idx="586">
                  <c:v>0.58699999999999997</c:v>
                </c:pt>
                <c:pt idx="587">
                  <c:v>0.58799999999999997</c:v>
                </c:pt>
                <c:pt idx="588">
                  <c:v>0.58899999999999997</c:v>
                </c:pt>
                <c:pt idx="589">
                  <c:v>0.59</c:v>
                </c:pt>
                <c:pt idx="590">
                  <c:v>0.59099999999999997</c:v>
                </c:pt>
                <c:pt idx="591">
                  <c:v>0.59199999999999997</c:v>
                </c:pt>
                <c:pt idx="592">
                  <c:v>0.59299999999999997</c:v>
                </c:pt>
                <c:pt idx="593">
                  <c:v>0.59399999999999997</c:v>
                </c:pt>
                <c:pt idx="594">
                  <c:v>0.59499999999999997</c:v>
                </c:pt>
                <c:pt idx="595">
                  <c:v>0.59599999999999997</c:v>
                </c:pt>
                <c:pt idx="596">
                  <c:v>0.59699999999999998</c:v>
                </c:pt>
                <c:pt idx="597">
                  <c:v>0.59799999999999998</c:v>
                </c:pt>
                <c:pt idx="598">
                  <c:v>0.59899999999999998</c:v>
                </c:pt>
                <c:pt idx="599">
                  <c:v>0.6</c:v>
                </c:pt>
                <c:pt idx="600">
                  <c:v>0.60099999999999998</c:v>
                </c:pt>
                <c:pt idx="601">
                  <c:v>0.60199999999999998</c:v>
                </c:pt>
                <c:pt idx="602">
                  <c:v>0.60299999999999998</c:v>
                </c:pt>
                <c:pt idx="603">
                  <c:v>0.60399999999999998</c:v>
                </c:pt>
                <c:pt idx="604">
                  <c:v>0.60499999999999998</c:v>
                </c:pt>
                <c:pt idx="605">
                  <c:v>0.60599999999999998</c:v>
                </c:pt>
                <c:pt idx="606">
                  <c:v>0.60699999999999998</c:v>
                </c:pt>
                <c:pt idx="607">
                  <c:v>0.60799999999999998</c:v>
                </c:pt>
                <c:pt idx="608">
                  <c:v>0.60899999999999999</c:v>
                </c:pt>
                <c:pt idx="609">
                  <c:v>0.61</c:v>
                </c:pt>
                <c:pt idx="610">
                  <c:v>0.61099999999999999</c:v>
                </c:pt>
                <c:pt idx="611">
                  <c:v>0.61199999999999999</c:v>
                </c:pt>
                <c:pt idx="612">
                  <c:v>0.61299999999999999</c:v>
                </c:pt>
                <c:pt idx="613">
                  <c:v>0.61399999999999999</c:v>
                </c:pt>
                <c:pt idx="614">
                  <c:v>0.61499999999999999</c:v>
                </c:pt>
                <c:pt idx="615">
                  <c:v>0.61599999999999999</c:v>
                </c:pt>
                <c:pt idx="616">
                  <c:v>0.61699999999999999</c:v>
                </c:pt>
                <c:pt idx="617">
                  <c:v>0.61799999999999999</c:v>
                </c:pt>
                <c:pt idx="618">
                  <c:v>0.61899999999999999</c:v>
                </c:pt>
                <c:pt idx="619">
                  <c:v>0.62</c:v>
                </c:pt>
                <c:pt idx="620">
                  <c:v>0.621</c:v>
                </c:pt>
                <c:pt idx="621">
                  <c:v>0.622</c:v>
                </c:pt>
                <c:pt idx="622">
                  <c:v>0.623</c:v>
                </c:pt>
                <c:pt idx="623">
                  <c:v>0.624</c:v>
                </c:pt>
                <c:pt idx="624">
                  <c:v>0.625</c:v>
                </c:pt>
                <c:pt idx="625">
                  <c:v>0.626</c:v>
                </c:pt>
                <c:pt idx="626">
                  <c:v>0.627</c:v>
                </c:pt>
                <c:pt idx="627">
                  <c:v>0.628</c:v>
                </c:pt>
                <c:pt idx="628">
                  <c:v>0.629</c:v>
                </c:pt>
                <c:pt idx="629">
                  <c:v>0.63</c:v>
                </c:pt>
                <c:pt idx="630">
                  <c:v>0.63100000000000001</c:v>
                </c:pt>
                <c:pt idx="631">
                  <c:v>0.63200000000000001</c:v>
                </c:pt>
                <c:pt idx="632">
                  <c:v>0.63300000000000001</c:v>
                </c:pt>
                <c:pt idx="633">
                  <c:v>0.63400000000000001</c:v>
                </c:pt>
                <c:pt idx="634">
                  <c:v>0.63500000000000001</c:v>
                </c:pt>
                <c:pt idx="635">
                  <c:v>0.63600000000000001</c:v>
                </c:pt>
                <c:pt idx="636">
                  <c:v>0.63700000000000001</c:v>
                </c:pt>
                <c:pt idx="637">
                  <c:v>0.63800000000000001</c:v>
                </c:pt>
                <c:pt idx="638">
                  <c:v>0.63900000000000001</c:v>
                </c:pt>
                <c:pt idx="639">
                  <c:v>0.64</c:v>
                </c:pt>
                <c:pt idx="640">
                  <c:v>0.64100000000000001</c:v>
                </c:pt>
                <c:pt idx="641">
                  <c:v>0.64200000000000002</c:v>
                </c:pt>
                <c:pt idx="642">
                  <c:v>0.64300000000000002</c:v>
                </c:pt>
                <c:pt idx="643">
                  <c:v>0.64400000000000002</c:v>
                </c:pt>
                <c:pt idx="644">
                  <c:v>0.64500000000000002</c:v>
                </c:pt>
                <c:pt idx="645">
                  <c:v>0.64600000000000002</c:v>
                </c:pt>
                <c:pt idx="646">
                  <c:v>0.64700000000000002</c:v>
                </c:pt>
                <c:pt idx="647">
                  <c:v>0.64800000000000002</c:v>
                </c:pt>
                <c:pt idx="648">
                  <c:v>0.64900000000000002</c:v>
                </c:pt>
                <c:pt idx="649">
                  <c:v>0.65</c:v>
                </c:pt>
                <c:pt idx="650">
                  <c:v>0.65100000000000002</c:v>
                </c:pt>
                <c:pt idx="651">
                  <c:v>0.65200000000000002</c:v>
                </c:pt>
                <c:pt idx="652">
                  <c:v>0.65300000000000002</c:v>
                </c:pt>
                <c:pt idx="653">
                  <c:v>0.65400000000000003</c:v>
                </c:pt>
                <c:pt idx="654">
                  <c:v>0.65500000000000003</c:v>
                </c:pt>
                <c:pt idx="655">
                  <c:v>0.65600000000000003</c:v>
                </c:pt>
                <c:pt idx="656">
                  <c:v>0.65700000000000003</c:v>
                </c:pt>
                <c:pt idx="657">
                  <c:v>0.65800000000000003</c:v>
                </c:pt>
                <c:pt idx="658">
                  <c:v>0.65900000000000003</c:v>
                </c:pt>
                <c:pt idx="659">
                  <c:v>0.66</c:v>
                </c:pt>
                <c:pt idx="660">
                  <c:v>0.66100000000000003</c:v>
                </c:pt>
                <c:pt idx="661">
                  <c:v>0.66200000000000003</c:v>
                </c:pt>
                <c:pt idx="662">
                  <c:v>0.66300000000000003</c:v>
                </c:pt>
                <c:pt idx="663">
                  <c:v>0.66400000000000003</c:v>
                </c:pt>
                <c:pt idx="664">
                  <c:v>0.66500000000000004</c:v>
                </c:pt>
                <c:pt idx="665">
                  <c:v>0.66600000000000004</c:v>
                </c:pt>
                <c:pt idx="666">
                  <c:v>0.66700000000000004</c:v>
                </c:pt>
                <c:pt idx="667">
                  <c:v>0.66800000000000004</c:v>
                </c:pt>
                <c:pt idx="668">
                  <c:v>0.66900000000000004</c:v>
                </c:pt>
                <c:pt idx="669">
                  <c:v>0.67</c:v>
                </c:pt>
                <c:pt idx="670">
                  <c:v>0.67100000000000004</c:v>
                </c:pt>
                <c:pt idx="671">
                  <c:v>0.67200000000000004</c:v>
                </c:pt>
                <c:pt idx="672">
                  <c:v>0.67300000000000004</c:v>
                </c:pt>
                <c:pt idx="673">
                  <c:v>0.67400000000000004</c:v>
                </c:pt>
                <c:pt idx="674">
                  <c:v>0.67500000000000004</c:v>
                </c:pt>
                <c:pt idx="675">
                  <c:v>0.67600000000000005</c:v>
                </c:pt>
                <c:pt idx="676">
                  <c:v>0.67700000000000005</c:v>
                </c:pt>
                <c:pt idx="677">
                  <c:v>0.67800000000000005</c:v>
                </c:pt>
                <c:pt idx="678">
                  <c:v>0.67900000000000005</c:v>
                </c:pt>
                <c:pt idx="679">
                  <c:v>0.68</c:v>
                </c:pt>
                <c:pt idx="680">
                  <c:v>0.68100000000000005</c:v>
                </c:pt>
                <c:pt idx="681">
                  <c:v>0.68200000000000005</c:v>
                </c:pt>
                <c:pt idx="682">
                  <c:v>0.68300000000000005</c:v>
                </c:pt>
                <c:pt idx="683">
                  <c:v>0.68400000000000005</c:v>
                </c:pt>
                <c:pt idx="684">
                  <c:v>0.68500000000000005</c:v>
                </c:pt>
                <c:pt idx="685">
                  <c:v>0.68600000000000005</c:v>
                </c:pt>
                <c:pt idx="686">
                  <c:v>0.68700000000000006</c:v>
                </c:pt>
                <c:pt idx="687">
                  <c:v>0.68799999999999994</c:v>
                </c:pt>
                <c:pt idx="688">
                  <c:v>0.68899999999999995</c:v>
                </c:pt>
                <c:pt idx="689">
                  <c:v>0.69</c:v>
                </c:pt>
                <c:pt idx="690">
                  <c:v>0.69099999999999995</c:v>
                </c:pt>
                <c:pt idx="691">
                  <c:v>0.69199999999999995</c:v>
                </c:pt>
                <c:pt idx="692">
                  <c:v>0.69299999999999995</c:v>
                </c:pt>
                <c:pt idx="693">
                  <c:v>0.69399999999999995</c:v>
                </c:pt>
                <c:pt idx="694">
                  <c:v>0.69499999999999995</c:v>
                </c:pt>
                <c:pt idx="695">
                  <c:v>0.69599999999999995</c:v>
                </c:pt>
                <c:pt idx="696">
                  <c:v>0.69699999999999995</c:v>
                </c:pt>
                <c:pt idx="697">
                  <c:v>0.69799999999999995</c:v>
                </c:pt>
                <c:pt idx="698">
                  <c:v>0.69899999999999995</c:v>
                </c:pt>
                <c:pt idx="699">
                  <c:v>0.7</c:v>
                </c:pt>
                <c:pt idx="700">
                  <c:v>0.70099999999999996</c:v>
                </c:pt>
                <c:pt idx="701">
                  <c:v>0.70199999999999996</c:v>
                </c:pt>
                <c:pt idx="702">
                  <c:v>0.70299999999999996</c:v>
                </c:pt>
                <c:pt idx="703">
                  <c:v>0.70399999999999996</c:v>
                </c:pt>
                <c:pt idx="704">
                  <c:v>0.70499999999999996</c:v>
                </c:pt>
                <c:pt idx="705">
                  <c:v>0.70599999999999996</c:v>
                </c:pt>
                <c:pt idx="706">
                  <c:v>0.70699999999999996</c:v>
                </c:pt>
                <c:pt idx="707">
                  <c:v>0.70799999999999996</c:v>
                </c:pt>
                <c:pt idx="708">
                  <c:v>0.70899999999999996</c:v>
                </c:pt>
                <c:pt idx="709">
                  <c:v>0.71</c:v>
                </c:pt>
                <c:pt idx="710">
                  <c:v>0.71099999999999997</c:v>
                </c:pt>
                <c:pt idx="711">
                  <c:v>0.71199999999999997</c:v>
                </c:pt>
                <c:pt idx="712">
                  <c:v>0.71299999999999997</c:v>
                </c:pt>
                <c:pt idx="713">
                  <c:v>0.71399999999999997</c:v>
                </c:pt>
                <c:pt idx="714">
                  <c:v>0.71499999999999997</c:v>
                </c:pt>
                <c:pt idx="715">
                  <c:v>0.71599999999999997</c:v>
                </c:pt>
                <c:pt idx="716">
                  <c:v>0.71699999999999997</c:v>
                </c:pt>
                <c:pt idx="717">
                  <c:v>0.71799999999999997</c:v>
                </c:pt>
                <c:pt idx="718">
                  <c:v>0.71899999999999997</c:v>
                </c:pt>
                <c:pt idx="719">
                  <c:v>0.72</c:v>
                </c:pt>
                <c:pt idx="720">
                  <c:v>0.72099999999999997</c:v>
                </c:pt>
                <c:pt idx="721">
                  <c:v>0.72199999999999998</c:v>
                </c:pt>
                <c:pt idx="722">
                  <c:v>0.72299999999999998</c:v>
                </c:pt>
                <c:pt idx="723">
                  <c:v>0.72399999999999998</c:v>
                </c:pt>
                <c:pt idx="724">
                  <c:v>0.72499999999999998</c:v>
                </c:pt>
                <c:pt idx="725">
                  <c:v>0.72599999999999998</c:v>
                </c:pt>
                <c:pt idx="726">
                  <c:v>0.72699999999999998</c:v>
                </c:pt>
                <c:pt idx="727">
                  <c:v>0.72799999999999998</c:v>
                </c:pt>
                <c:pt idx="728">
                  <c:v>0.72899999999999998</c:v>
                </c:pt>
                <c:pt idx="729">
                  <c:v>0.73</c:v>
                </c:pt>
                <c:pt idx="730">
                  <c:v>0.73099999999999998</c:v>
                </c:pt>
                <c:pt idx="731">
                  <c:v>0.73199999999999998</c:v>
                </c:pt>
                <c:pt idx="732">
                  <c:v>0.73299999999999998</c:v>
                </c:pt>
                <c:pt idx="733">
                  <c:v>0.73399999999999999</c:v>
                </c:pt>
                <c:pt idx="734">
                  <c:v>0.73499999999999999</c:v>
                </c:pt>
                <c:pt idx="735">
                  <c:v>0.73599999999999999</c:v>
                </c:pt>
                <c:pt idx="736">
                  <c:v>0.73699999999999999</c:v>
                </c:pt>
                <c:pt idx="737">
                  <c:v>0.73799999999999999</c:v>
                </c:pt>
                <c:pt idx="738">
                  <c:v>0.73899999999999999</c:v>
                </c:pt>
                <c:pt idx="739">
                  <c:v>0.74</c:v>
                </c:pt>
                <c:pt idx="740">
                  <c:v>0.74099999999999999</c:v>
                </c:pt>
                <c:pt idx="741">
                  <c:v>0.74199999999999999</c:v>
                </c:pt>
                <c:pt idx="742">
                  <c:v>0.74299999999999999</c:v>
                </c:pt>
                <c:pt idx="743">
                  <c:v>0.74399999999999999</c:v>
                </c:pt>
                <c:pt idx="744">
                  <c:v>0.745</c:v>
                </c:pt>
                <c:pt idx="745">
                  <c:v>0.746</c:v>
                </c:pt>
                <c:pt idx="746">
                  <c:v>0.747</c:v>
                </c:pt>
                <c:pt idx="747">
                  <c:v>0.748</c:v>
                </c:pt>
                <c:pt idx="748">
                  <c:v>0.749</c:v>
                </c:pt>
                <c:pt idx="749">
                  <c:v>0.75</c:v>
                </c:pt>
                <c:pt idx="750">
                  <c:v>0.751</c:v>
                </c:pt>
                <c:pt idx="751">
                  <c:v>0.752</c:v>
                </c:pt>
                <c:pt idx="752">
                  <c:v>0.753</c:v>
                </c:pt>
                <c:pt idx="753">
                  <c:v>0.754</c:v>
                </c:pt>
                <c:pt idx="754">
                  <c:v>0.755</c:v>
                </c:pt>
                <c:pt idx="755">
                  <c:v>0.75600000000000001</c:v>
                </c:pt>
                <c:pt idx="756">
                  <c:v>0.75700000000000001</c:v>
                </c:pt>
                <c:pt idx="757">
                  <c:v>0.75800000000000001</c:v>
                </c:pt>
                <c:pt idx="758">
                  <c:v>0.75900000000000001</c:v>
                </c:pt>
                <c:pt idx="759">
                  <c:v>0.76</c:v>
                </c:pt>
                <c:pt idx="760">
                  <c:v>0.76100000000000001</c:v>
                </c:pt>
                <c:pt idx="761">
                  <c:v>0.76200000000000001</c:v>
                </c:pt>
                <c:pt idx="762">
                  <c:v>0.76300000000000001</c:v>
                </c:pt>
                <c:pt idx="763">
                  <c:v>0.76400000000000001</c:v>
                </c:pt>
                <c:pt idx="764">
                  <c:v>0.76500000000000001</c:v>
                </c:pt>
                <c:pt idx="765">
                  <c:v>0.76600000000000001</c:v>
                </c:pt>
                <c:pt idx="766">
                  <c:v>0.76700000000000002</c:v>
                </c:pt>
                <c:pt idx="767">
                  <c:v>0.76800000000000002</c:v>
                </c:pt>
                <c:pt idx="768">
                  <c:v>0.76900000000000002</c:v>
                </c:pt>
                <c:pt idx="769">
                  <c:v>0.77</c:v>
                </c:pt>
                <c:pt idx="770">
                  <c:v>0.77100000000000002</c:v>
                </c:pt>
                <c:pt idx="771">
                  <c:v>0.77200000000000002</c:v>
                </c:pt>
                <c:pt idx="772">
                  <c:v>0.77300000000000002</c:v>
                </c:pt>
                <c:pt idx="773">
                  <c:v>0.77400000000000002</c:v>
                </c:pt>
                <c:pt idx="774">
                  <c:v>0.77500000000000002</c:v>
                </c:pt>
                <c:pt idx="775">
                  <c:v>0.77600000000000002</c:v>
                </c:pt>
                <c:pt idx="776">
                  <c:v>0.77700000000000002</c:v>
                </c:pt>
                <c:pt idx="777">
                  <c:v>0.77800000000000002</c:v>
                </c:pt>
                <c:pt idx="778">
                  <c:v>0.77900000000000003</c:v>
                </c:pt>
                <c:pt idx="779">
                  <c:v>0.78</c:v>
                </c:pt>
                <c:pt idx="780">
                  <c:v>0.78100000000000003</c:v>
                </c:pt>
                <c:pt idx="781">
                  <c:v>0.78200000000000003</c:v>
                </c:pt>
                <c:pt idx="782">
                  <c:v>0.78300000000000003</c:v>
                </c:pt>
                <c:pt idx="783">
                  <c:v>0.78400000000000003</c:v>
                </c:pt>
                <c:pt idx="784">
                  <c:v>0.78500000000000003</c:v>
                </c:pt>
                <c:pt idx="785">
                  <c:v>0.78600000000000003</c:v>
                </c:pt>
                <c:pt idx="786">
                  <c:v>0.78700000000000003</c:v>
                </c:pt>
                <c:pt idx="787">
                  <c:v>0.78800000000000003</c:v>
                </c:pt>
                <c:pt idx="788">
                  <c:v>0.78900000000000003</c:v>
                </c:pt>
                <c:pt idx="789">
                  <c:v>0.79</c:v>
                </c:pt>
                <c:pt idx="790">
                  <c:v>0.79100000000000004</c:v>
                </c:pt>
                <c:pt idx="791">
                  <c:v>0.79200000000000004</c:v>
                </c:pt>
                <c:pt idx="792">
                  <c:v>0.79300000000000004</c:v>
                </c:pt>
                <c:pt idx="793">
                  <c:v>0.79400000000000004</c:v>
                </c:pt>
                <c:pt idx="794">
                  <c:v>0.79500000000000004</c:v>
                </c:pt>
                <c:pt idx="795">
                  <c:v>0.79600000000000004</c:v>
                </c:pt>
                <c:pt idx="796">
                  <c:v>0.79700000000000004</c:v>
                </c:pt>
                <c:pt idx="797">
                  <c:v>0.79800000000000004</c:v>
                </c:pt>
                <c:pt idx="798">
                  <c:v>0.79900000000000004</c:v>
                </c:pt>
                <c:pt idx="799">
                  <c:v>0.8</c:v>
                </c:pt>
                <c:pt idx="800">
                  <c:v>0.80100000000000005</c:v>
                </c:pt>
                <c:pt idx="801">
                  <c:v>0.80200000000000005</c:v>
                </c:pt>
                <c:pt idx="802">
                  <c:v>0.80300000000000005</c:v>
                </c:pt>
                <c:pt idx="803">
                  <c:v>0.80400000000000005</c:v>
                </c:pt>
                <c:pt idx="804">
                  <c:v>0.80500000000000005</c:v>
                </c:pt>
                <c:pt idx="805">
                  <c:v>0.80600000000000005</c:v>
                </c:pt>
                <c:pt idx="806">
                  <c:v>0.80700000000000005</c:v>
                </c:pt>
                <c:pt idx="807">
                  <c:v>0.80800000000000005</c:v>
                </c:pt>
                <c:pt idx="808">
                  <c:v>0.80900000000000005</c:v>
                </c:pt>
                <c:pt idx="809">
                  <c:v>0.81</c:v>
                </c:pt>
                <c:pt idx="810">
                  <c:v>0.81100000000000005</c:v>
                </c:pt>
                <c:pt idx="811">
                  <c:v>0.81200000000000006</c:v>
                </c:pt>
                <c:pt idx="812">
                  <c:v>0.81299999999999994</c:v>
                </c:pt>
                <c:pt idx="813">
                  <c:v>0.81399999999999995</c:v>
                </c:pt>
                <c:pt idx="814">
                  <c:v>0.81499999999999995</c:v>
                </c:pt>
                <c:pt idx="815">
                  <c:v>0.81599999999999995</c:v>
                </c:pt>
                <c:pt idx="816">
                  <c:v>0.81699999999999995</c:v>
                </c:pt>
                <c:pt idx="817">
                  <c:v>0.81799999999999995</c:v>
                </c:pt>
                <c:pt idx="818">
                  <c:v>0.81899999999999995</c:v>
                </c:pt>
                <c:pt idx="819">
                  <c:v>0.82</c:v>
                </c:pt>
                <c:pt idx="820">
                  <c:v>0.82099999999999995</c:v>
                </c:pt>
                <c:pt idx="821">
                  <c:v>0.82199999999999995</c:v>
                </c:pt>
                <c:pt idx="822">
                  <c:v>0.82299999999999995</c:v>
                </c:pt>
                <c:pt idx="823">
                  <c:v>0.82399999999999995</c:v>
                </c:pt>
                <c:pt idx="824">
                  <c:v>0.82499999999999996</c:v>
                </c:pt>
                <c:pt idx="825">
                  <c:v>0.82599999999999996</c:v>
                </c:pt>
                <c:pt idx="826">
                  <c:v>0.82699999999999996</c:v>
                </c:pt>
                <c:pt idx="827">
                  <c:v>0.82799999999999996</c:v>
                </c:pt>
                <c:pt idx="828">
                  <c:v>0.82899999999999996</c:v>
                </c:pt>
                <c:pt idx="829">
                  <c:v>0.83</c:v>
                </c:pt>
                <c:pt idx="830">
                  <c:v>0.83099999999999996</c:v>
                </c:pt>
                <c:pt idx="831">
                  <c:v>0.83199999999999996</c:v>
                </c:pt>
                <c:pt idx="832">
                  <c:v>0.83299999999999996</c:v>
                </c:pt>
                <c:pt idx="833">
                  <c:v>0.83399999999999996</c:v>
                </c:pt>
                <c:pt idx="834">
                  <c:v>0.83499999999999996</c:v>
                </c:pt>
                <c:pt idx="835">
                  <c:v>0.83599999999999997</c:v>
                </c:pt>
                <c:pt idx="836">
                  <c:v>0.83699999999999997</c:v>
                </c:pt>
                <c:pt idx="837">
                  <c:v>0.83799999999999997</c:v>
                </c:pt>
                <c:pt idx="838">
                  <c:v>0.83899999999999997</c:v>
                </c:pt>
                <c:pt idx="839">
                  <c:v>0.84</c:v>
                </c:pt>
                <c:pt idx="840">
                  <c:v>0.84099999999999997</c:v>
                </c:pt>
                <c:pt idx="841">
                  <c:v>0.84199999999999997</c:v>
                </c:pt>
                <c:pt idx="842">
                  <c:v>0.84299999999999997</c:v>
                </c:pt>
                <c:pt idx="843">
                  <c:v>0.84399999999999997</c:v>
                </c:pt>
                <c:pt idx="844">
                  <c:v>0.84499999999999997</c:v>
                </c:pt>
                <c:pt idx="845">
                  <c:v>0.84599999999999997</c:v>
                </c:pt>
                <c:pt idx="846">
                  <c:v>0.84699999999999998</c:v>
                </c:pt>
                <c:pt idx="847">
                  <c:v>0.84799999999999998</c:v>
                </c:pt>
                <c:pt idx="848">
                  <c:v>0.84899999999999998</c:v>
                </c:pt>
                <c:pt idx="849">
                  <c:v>0.85</c:v>
                </c:pt>
                <c:pt idx="850">
                  <c:v>0.85099999999999998</c:v>
                </c:pt>
                <c:pt idx="851">
                  <c:v>0.85199999999999998</c:v>
                </c:pt>
                <c:pt idx="852">
                  <c:v>0.85299999999999998</c:v>
                </c:pt>
                <c:pt idx="853">
                  <c:v>0.85399999999999998</c:v>
                </c:pt>
                <c:pt idx="854">
                  <c:v>0.85499999999999998</c:v>
                </c:pt>
                <c:pt idx="855">
                  <c:v>0.85599999999999998</c:v>
                </c:pt>
                <c:pt idx="856">
                  <c:v>0.85699999999999998</c:v>
                </c:pt>
                <c:pt idx="857">
                  <c:v>0.85799999999999998</c:v>
                </c:pt>
                <c:pt idx="858">
                  <c:v>0.85899999999999999</c:v>
                </c:pt>
                <c:pt idx="859">
                  <c:v>0.86</c:v>
                </c:pt>
                <c:pt idx="860">
                  <c:v>0.86099999999999999</c:v>
                </c:pt>
                <c:pt idx="861">
                  <c:v>0.86199999999999999</c:v>
                </c:pt>
                <c:pt idx="862">
                  <c:v>0.86299999999999999</c:v>
                </c:pt>
                <c:pt idx="863">
                  <c:v>0.86399999999999999</c:v>
                </c:pt>
                <c:pt idx="864">
                  <c:v>0.86499999999999999</c:v>
                </c:pt>
                <c:pt idx="865">
                  <c:v>0.86599999999999999</c:v>
                </c:pt>
                <c:pt idx="866">
                  <c:v>0.86699999999999999</c:v>
                </c:pt>
                <c:pt idx="867">
                  <c:v>0.86799999999999999</c:v>
                </c:pt>
                <c:pt idx="868">
                  <c:v>0.86899999999999999</c:v>
                </c:pt>
                <c:pt idx="869">
                  <c:v>0.87</c:v>
                </c:pt>
                <c:pt idx="870">
                  <c:v>0.871</c:v>
                </c:pt>
                <c:pt idx="871">
                  <c:v>0.872</c:v>
                </c:pt>
                <c:pt idx="872">
                  <c:v>0.873</c:v>
                </c:pt>
                <c:pt idx="873">
                  <c:v>0.874</c:v>
                </c:pt>
                <c:pt idx="874">
                  <c:v>0.875</c:v>
                </c:pt>
                <c:pt idx="875">
                  <c:v>0.876</c:v>
                </c:pt>
                <c:pt idx="876">
                  <c:v>0.877</c:v>
                </c:pt>
                <c:pt idx="877">
                  <c:v>0.878</c:v>
                </c:pt>
                <c:pt idx="878">
                  <c:v>0.879</c:v>
                </c:pt>
                <c:pt idx="879">
                  <c:v>0.88</c:v>
                </c:pt>
                <c:pt idx="880">
                  <c:v>0.88100000000000001</c:v>
                </c:pt>
                <c:pt idx="881">
                  <c:v>0.88200000000000001</c:v>
                </c:pt>
                <c:pt idx="882">
                  <c:v>0.88300000000000001</c:v>
                </c:pt>
                <c:pt idx="883">
                  <c:v>0.88400000000000001</c:v>
                </c:pt>
                <c:pt idx="884">
                  <c:v>0.88500000000000001</c:v>
                </c:pt>
                <c:pt idx="885">
                  <c:v>0.88600000000000001</c:v>
                </c:pt>
                <c:pt idx="886">
                  <c:v>0.88700000000000001</c:v>
                </c:pt>
                <c:pt idx="887">
                  <c:v>0.88800000000000001</c:v>
                </c:pt>
                <c:pt idx="888">
                  <c:v>0.88900000000000001</c:v>
                </c:pt>
                <c:pt idx="889">
                  <c:v>0.89</c:v>
                </c:pt>
                <c:pt idx="890">
                  <c:v>0.89100000000000001</c:v>
                </c:pt>
                <c:pt idx="891">
                  <c:v>0.89200000000000002</c:v>
                </c:pt>
                <c:pt idx="892">
                  <c:v>0.89300000000000002</c:v>
                </c:pt>
                <c:pt idx="893">
                  <c:v>0.89400000000000002</c:v>
                </c:pt>
                <c:pt idx="894">
                  <c:v>0.89500000000000002</c:v>
                </c:pt>
                <c:pt idx="895">
                  <c:v>0.89600000000000002</c:v>
                </c:pt>
                <c:pt idx="896">
                  <c:v>0.89700000000000002</c:v>
                </c:pt>
                <c:pt idx="897">
                  <c:v>0.89800000000000002</c:v>
                </c:pt>
                <c:pt idx="898">
                  <c:v>0.89900000000000002</c:v>
                </c:pt>
                <c:pt idx="899">
                  <c:v>0.9</c:v>
                </c:pt>
                <c:pt idx="900">
                  <c:v>0.90100000000000002</c:v>
                </c:pt>
                <c:pt idx="901">
                  <c:v>0.90200000000000002</c:v>
                </c:pt>
                <c:pt idx="902">
                  <c:v>0.90300000000000002</c:v>
                </c:pt>
                <c:pt idx="903">
                  <c:v>0.90400000000000003</c:v>
                </c:pt>
                <c:pt idx="904">
                  <c:v>0.90500000000000003</c:v>
                </c:pt>
                <c:pt idx="905">
                  <c:v>0.90600000000000003</c:v>
                </c:pt>
                <c:pt idx="906">
                  <c:v>0.90700000000000003</c:v>
                </c:pt>
                <c:pt idx="907">
                  <c:v>0.90800000000000003</c:v>
                </c:pt>
                <c:pt idx="908">
                  <c:v>0.90900000000000003</c:v>
                </c:pt>
                <c:pt idx="909">
                  <c:v>0.91</c:v>
                </c:pt>
                <c:pt idx="910">
                  <c:v>0.91100000000000003</c:v>
                </c:pt>
                <c:pt idx="911">
                  <c:v>0.91200000000000003</c:v>
                </c:pt>
                <c:pt idx="912">
                  <c:v>0.91300000000000003</c:v>
                </c:pt>
                <c:pt idx="913">
                  <c:v>0.91400000000000003</c:v>
                </c:pt>
                <c:pt idx="914">
                  <c:v>0.91500000000000004</c:v>
                </c:pt>
                <c:pt idx="915">
                  <c:v>0.91600000000000004</c:v>
                </c:pt>
                <c:pt idx="916">
                  <c:v>0.91700000000000004</c:v>
                </c:pt>
                <c:pt idx="917">
                  <c:v>0.91800000000000004</c:v>
                </c:pt>
                <c:pt idx="918">
                  <c:v>0.91900000000000004</c:v>
                </c:pt>
                <c:pt idx="919">
                  <c:v>0.92</c:v>
                </c:pt>
                <c:pt idx="920">
                  <c:v>0.92100000000000004</c:v>
                </c:pt>
                <c:pt idx="921">
                  <c:v>0.92200000000000004</c:v>
                </c:pt>
                <c:pt idx="922">
                  <c:v>0.92300000000000004</c:v>
                </c:pt>
                <c:pt idx="923">
                  <c:v>0.92400000000000004</c:v>
                </c:pt>
                <c:pt idx="924">
                  <c:v>0.92500000000000004</c:v>
                </c:pt>
                <c:pt idx="925">
                  <c:v>0.92600000000000005</c:v>
                </c:pt>
                <c:pt idx="926">
                  <c:v>0.92700000000000005</c:v>
                </c:pt>
                <c:pt idx="927">
                  <c:v>0.92800000000000005</c:v>
                </c:pt>
                <c:pt idx="928">
                  <c:v>0.92900000000000005</c:v>
                </c:pt>
                <c:pt idx="929">
                  <c:v>0.93</c:v>
                </c:pt>
                <c:pt idx="930">
                  <c:v>0.93100000000000005</c:v>
                </c:pt>
                <c:pt idx="931">
                  <c:v>0.93200000000000005</c:v>
                </c:pt>
                <c:pt idx="932">
                  <c:v>0.93300000000000005</c:v>
                </c:pt>
                <c:pt idx="933">
                  <c:v>0.93400000000000005</c:v>
                </c:pt>
                <c:pt idx="934">
                  <c:v>0.93500000000000005</c:v>
                </c:pt>
                <c:pt idx="935">
                  <c:v>0.93600000000000005</c:v>
                </c:pt>
                <c:pt idx="936">
                  <c:v>0.93700000000000006</c:v>
                </c:pt>
                <c:pt idx="937">
                  <c:v>0.93799999999999994</c:v>
                </c:pt>
                <c:pt idx="938">
                  <c:v>0.93899999999999995</c:v>
                </c:pt>
                <c:pt idx="939">
                  <c:v>0.94</c:v>
                </c:pt>
                <c:pt idx="940">
                  <c:v>0.94099999999999995</c:v>
                </c:pt>
                <c:pt idx="941">
                  <c:v>0.94199999999999995</c:v>
                </c:pt>
                <c:pt idx="942">
                  <c:v>0.94299999999999995</c:v>
                </c:pt>
                <c:pt idx="943">
                  <c:v>0.94399999999999995</c:v>
                </c:pt>
                <c:pt idx="944">
                  <c:v>0.94499999999999995</c:v>
                </c:pt>
                <c:pt idx="945">
                  <c:v>0.94599999999999995</c:v>
                </c:pt>
                <c:pt idx="946">
                  <c:v>0.94699999999999995</c:v>
                </c:pt>
                <c:pt idx="947">
                  <c:v>0.94799999999999995</c:v>
                </c:pt>
                <c:pt idx="948">
                  <c:v>0.94899999999999995</c:v>
                </c:pt>
                <c:pt idx="949">
                  <c:v>0.95</c:v>
                </c:pt>
                <c:pt idx="950">
                  <c:v>0.95099999999999996</c:v>
                </c:pt>
                <c:pt idx="951">
                  <c:v>0.95199999999999996</c:v>
                </c:pt>
                <c:pt idx="952">
                  <c:v>0.95299999999999996</c:v>
                </c:pt>
                <c:pt idx="953">
                  <c:v>0.95399999999999996</c:v>
                </c:pt>
                <c:pt idx="954">
                  <c:v>0.95499999999999996</c:v>
                </c:pt>
                <c:pt idx="955">
                  <c:v>0.95599999999999996</c:v>
                </c:pt>
                <c:pt idx="956">
                  <c:v>0.95699999999999996</c:v>
                </c:pt>
                <c:pt idx="957">
                  <c:v>0.95799999999999996</c:v>
                </c:pt>
                <c:pt idx="958">
                  <c:v>0.95899999999999996</c:v>
                </c:pt>
                <c:pt idx="959">
                  <c:v>0.96</c:v>
                </c:pt>
                <c:pt idx="960">
                  <c:v>0.96099999999999997</c:v>
                </c:pt>
                <c:pt idx="961">
                  <c:v>0.96199999999999997</c:v>
                </c:pt>
                <c:pt idx="962">
                  <c:v>0.96299999999999997</c:v>
                </c:pt>
                <c:pt idx="963">
                  <c:v>0.96399999999999997</c:v>
                </c:pt>
                <c:pt idx="964">
                  <c:v>0.96499999999999997</c:v>
                </c:pt>
                <c:pt idx="965">
                  <c:v>0.96599999999999997</c:v>
                </c:pt>
                <c:pt idx="966">
                  <c:v>0.96699999999999997</c:v>
                </c:pt>
                <c:pt idx="967">
                  <c:v>0.96799999999999997</c:v>
                </c:pt>
                <c:pt idx="968">
                  <c:v>0.96899999999999997</c:v>
                </c:pt>
                <c:pt idx="969">
                  <c:v>0.97</c:v>
                </c:pt>
                <c:pt idx="970">
                  <c:v>0.97099999999999997</c:v>
                </c:pt>
                <c:pt idx="971">
                  <c:v>0.97199999999999998</c:v>
                </c:pt>
                <c:pt idx="972">
                  <c:v>0.97299999999999998</c:v>
                </c:pt>
                <c:pt idx="973">
                  <c:v>0.97399999999999998</c:v>
                </c:pt>
                <c:pt idx="974">
                  <c:v>0.97499999999999998</c:v>
                </c:pt>
                <c:pt idx="975">
                  <c:v>0.97599999999999998</c:v>
                </c:pt>
                <c:pt idx="976">
                  <c:v>0.97699999999999998</c:v>
                </c:pt>
                <c:pt idx="977">
                  <c:v>0.97799999999999998</c:v>
                </c:pt>
                <c:pt idx="978">
                  <c:v>0.97899999999999998</c:v>
                </c:pt>
                <c:pt idx="979">
                  <c:v>0.98</c:v>
                </c:pt>
                <c:pt idx="980">
                  <c:v>0.98099999999999998</c:v>
                </c:pt>
                <c:pt idx="981">
                  <c:v>0.98199999999999998</c:v>
                </c:pt>
                <c:pt idx="982">
                  <c:v>0.98299999999999998</c:v>
                </c:pt>
                <c:pt idx="983">
                  <c:v>0.98399999999999999</c:v>
                </c:pt>
                <c:pt idx="984">
                  <c:v>0.98499999999999999</c:v>
                </c:pt>
                <c:pt idx="985">
                  <c:v>0.98599999999999999</c:v>
                </c:pt>
                <c:pt idx="986">
                  <c:v>0.98699999999999999</c:v>
                </c:pt>
                <c:pt idx="987">
                  <c:v>0.98799999999999999</c:v>
                </c:pt>
                <c:pt idx="988">
                  <c:v>0.98899999999999999</c:v>
                </c:pt>
                <c:pt idx="989">
                  <c:v>0.99</c:v>
                </c:pt>
                <c:pt idx="990">
                  <c:v>0.99099999999999999</c:v>
                </c:pt>
                <c:pt idx="991">
                  <c:v>0.99199999999999999</c:v>
                </c:pt>
                <c:pt idx="992">
                  <c:v>0.99299999999999999</c:v>
                </c:pt>
                <c:pt idx="993">
                  <c:v>0.99399999999999999</c:v>
                </c:pt>
                <c:pt idx="994">
                  <c:v>0.995</c:v>
                </c:pt>
                <c:pt idx="995">
                  <c:v>0.996</c:v>
                </c:pt>
                <c:pt idx="996">
                  <c:v>0.997</c:v>
                </c:pt>
                <c:pt idx="997">
                  <c:v>0.998</c:v>
                </c:pt>
                <c:pt idx="998">
                  <c:v>0.999</c:v>
                </c:pt>
                <c:pt idx="999">
                  <c:v>1</c:v>
                </c:pt>
              </c:numCache>
            </c:numRef>
          </c:xVal>
          <c:yVal>
            <c:numRef>
              <c:f>CumulativeProbability!$F$2:$F$1001</c:f>
              <c:numCache>
                <c:formatCode>0.00%</c:formatCode>
                <c:ptCount val="1000"/>
                <c:pt idx="0">
                  <c:v>2.6500000000000003E-2</c:v>
                </c:pt>
                <c:pt idx="1">
                  <c:v>2.6500000000000003E-2</c:v>
                </c:pt>
                <c:pt idx="2">
                  <c:v>2.6500000000000003E-2</c:v>
                </c:pt>
                <c:pt idx="3">
                  <c:v>2.6500000000000003E-2</c:v>
                </c:pt>
                <c:pt idx="4">
                  <c:v>2.6500000000000003E-2</c:v>
                </c:pt>
                <c:pt idx="5">
                  <c:v>2.6500000000000003E-2</c:v>
                </c:pt>
                <c:pt idx="6">
                  <c:v>2.6500000000000003E-2</c:v>
                </c:pt>
                <c:pt idx="7">
                  <c:v>2.6500000000000003E-2</c:v>
                </c:pt>
                <c:pt idx="8">
                  <c:v>2.6500000000000003E-2</c:v>
                </c:pt>
                <c:pt idx="9">
                  <c:v>2.6500000000000003E-2</c:v>
                </c:pt>
                <c:pt idx="10">
                  <c:v>2.6500000000000003E-2</c:v>
                </c:pt>
                <c:pt idx="11">
                  <c:v>2.6500000000000003E-2</c:v>
                </c:pt>
                <c:pt idx="12">
                  <c:v>2.6500000000000003E-2</c:v>
                </c:pt>
                <c:pt idx="13">
                  <c:v>2.6500000000000003E-2</c:v>
                </c:pt>
                <c:pt idx="14">
                  <c:v>2.6500000000000003E-2</c:v>
                </c:pt>
                <c:pt idx="15">
                  <c:v>2.6500000000000003E-2</c:v>
                </c:pt>
                <c:pt idx="16">
                  <c:v>2.6500000000000003E-2</c:v>
                </c:pt>
                <c:pt idx="17">
                  <c:v>2.6500000000000003E-2</c:v>
                </c:pt>
                <c:pt idx="18">
                  <c:v>2.6500000000000003E-2</c:v>
                </c:pt>
                <c:pt idx="19">
                  <c:v>2.6500000000000003E-2</c:v>
                </c:pt>
                <c:pt idx="20">
                  <c:v>2.6500000000000003E-2</c:v>
                </c:pt>
                <c:pt idx="21">
                  <c:v>2.6500000000000003E-2</c:v>
                </c:pt>
                <c:pt idx="22">
                  <c:v>2.6500000000000003E-2</c:v>
                </c:pt>
                <c:pt idx="23">
                  <c:v>2.6500000000000003E-2</c:v>
                </c:pt>
                <c:pt idx="24">
                  <c:v>2.6500000000000003E-2</c:v>
                </c:pt>
                <c:pt idx="25">
                  <c:v>2.6500000000000003E-2</c:v>
                </c:pt>
                <c:pt idx="26">
                  <c:v>2.6500000000000003E-2</c:v>
                </c:pt>
                <c:pt idx="27">
                  <c:v>2.6500000000000003E-2</c:v>
                </c:pt>
                <c:pt idx="28">
                  <c:v>2.6500000000000003E-2</c:v>
                </c:pt>
                <c:pt idx="29">
                  <c:v>2.6500000000000003E-2</c:v>
                </c:pt>
                <c:pt idx="30">
                  <c:v>2.6500000000000003E-2</c:v>
                </c:pt>
                <c:pt idx="31">
                  <c:v>2.6500000000000003E-2</c:v>
                </c:pt>
                <c:pt idx="32">
                  <c:v>2.6500000000000003E-2</c:v>
                </c:pt>
                <c:pt idx="33">
                  <c:v>2.6500000000000003E-2</c:v>
                </c:pt>
                <c:pt idx="34">
                  <c:v>2.6500000000000003E-2</c:v>
                </c:pt>
                <c:pt idx="35">
                  <c:v>2.6500000000000003E-2</c:v>
                </c:pt>
                <c:pt idx="36">
                  <c:v>2.6500000000000003E-2</c:v>
                </c:pt>
                <c:pt idx="37">
                  <c:v>2.6500000000000003E-2</c:v>
                </c:pt>
                <c:pt idx="38">
                  <c:v>2.6500000000000003E-2</c:v>
                </c:pt>
                <c:pt idx="39">
                  <c:v>2.6500000000000003E-2</c:v>
                </c:pt>
                <c:pt idx="40">
                  <c:v>2.6500000000000003E-2</c:v>
                </c:pt>
                <c:pt idx="41">
                  <c:v>2.6500000000000003E-2</c:v>
                </c:pt>
                <c:pt idx="42">
                  <c:v>2.6500000000000003E-2</c:v>
                </c:pt>
                <c:pt idx="43">
                  <c:v>2.6500000000000003E-2</c:v>
                </c:pt>
                <c:pt idx="44">
                  <c:v>2.6500000000000003E-2</c:v>
                </c:pt>
                <c:pt idx="45">
                  <c:v>2.6500000000000003E-2</c:v>
                </c:pt>
                <c:pt idx="46">
                  <c:v>2.6500000000000003E-2</c:v>
                </c:pt>
                <c:pt idx="47">
                  <c:v>2.6500000000000003E-2</c:v>
                </c:pt>
                <c:pt idx="48">
                  <c:v>2.6500000000000003E-2</c:v>
                </c:pt>
                <c:pt idx="49">
                  <c:v>2.6500000000000003E-2</c:v>
                </c:pt>
                <c:pt idx="50">
                  <c:v>2.6500000000000003E-2</c:v>
                </c:pt>
                <c:pt idx="51">
                  <c:v>2.6500000000000003E-2</c:v>
                </c:pt>
                <c:pt idx="52">
                  <c:v>2.6500000000000003E-2</c:v>
                </c:pt>
                <c:pt idx="53">
                  <c:v>2.6500000000000003E-2</c:v>
                </c:pt>
                <c:pt idx="54">
                  <c:v>2.6500000000000003E-2</c:v>
                </c:pt>
                <c:pt idx="55">
                  <c:v>2.6500000000000003E-2</c:v>
                </c:pt>
                <c:pt idx="56">
                  <c:v>2.6500000000000003E-2</c:v>
                </c:pt>
                <c:pt idx="57">
                  <c:v>2.6500000000000003E-2</c:v>
                </c:pt>
                <c:pt idx="58">
                  <c:v>2.6500000000000003E-2</c:v>
                </c:pt>
                <c:pt idx="59">
                  <c:v>2.6500000000000003E-2</c:v>
                </c:pt>
                <c:pt idx="60">
                  <c:v>2.6500000000000003E-2</c:v>
                </c:pt>
                <c:pt idx="61">
                  <c:v>2.6500000000000003E-2</c:v>
                </c:pt>
                <c:pt idx="62">
                  <c:v>2.6500000000000003E-2</c:v>
                </c:pt>
                <c:pt idx="63">
                  <c:v>2.6500000000000003E-2</c:v>
                </c:pt>
                <c:pt idx="64">
                  <c:v>2.6500000000000003E-2</c:v>
                </c:pt>
                <c:pt idx="65">
                  <c:v>2.6500000000000003E-2</c:v>
                </c:pt>
                <c:pt idx="66">
                  <c:v>2.6500000000000003E-2</c:v>
                </c:pt>
                <c:pt idx="67">
                  <c:v>2.6500000000000003E-2</c:v>
                </c:pt>
                <c:pt idx="68">
                  <c:v>2.6500000000000003E-2</c:v>
                </c:pt>
                <c:pt idx="69">
                  <c:v>2.6500000000000003E-2</c:v>
                </c:pt>
                <c:pt idx="70">
                  <c:v>2.6500000000000003E-2</c:v>
                </c:pt>
                <c:pt idx="71">
                  <c:v>2.6500000000000003E-2</c:v>
                </c:pt>
                <c:pt idx="72">
                  <c:v>2.6500000000000003E-2</c:v>
                </c:pt>
                <c:pt idx="73">
                  <c:v>2.6500000000000003E-2</c:v>
                </c:pt>
                <c:pt idx="74">
                  <c:v>2.6500000000000003E-2</c:v>
                </c:pt>
                <c:pt idx="75">
                  <c:v>2.6500000000000003E-2</c:v>
                </c:pt>
                <c:pt idx="76">
                  <c:v>2.6500000000000003E-2</c:v>
                </c:pt>
                <c:pt idx="77">
                  <c:v>2.6500000000000003E-2</c:v>
                </c:pt>
                <c:pt idx="78">
                  <c:v>2.6500000000000003E-2</c:v>
                </c:pt>
                <c:pt idx="79">
                  <c:v>2.6500000000000003E-2</c:v>
                </c:pt>
                <c:pt idx="80">
                  <c:v>2.6500000000000003E-2</c:v>
                </c:pt>
                <c:pt idx="81">
                  <c:v>2.6500000000000003E-2</c:v>
                </c:pt>
                <c:pt idx="82">
                  <c:v>2.6500000000000003E-2</c:v>
                </c:pt>
                <c:pt idx="83">
                  <c:v>2.6500000000000003E-2</c:v>
                </c:pt>
                <c:pt idx="84">
                  <c:v>2.6500000000000003E-2</c:v>
                </c:pt>
                <c:pt idx="85">
                  <c:v>2.6500000000000003E-2</c:v>
                </c:pt>
                <c:pt idx="86">
                  <c:v>2.6500000000000003E-2</c:v>
                </c:pt>
                <c:pt idx="87">
                  <c:v>2.6500000000000003E-2</c:v>
                </c:pt>
                <c:pt idx="88">
                  <c:v>2.6500000000000003E-2</c:v>
                </c:pt>
                <c:pt idx="89">
                  <c:v>2.6500000000000003E-2</c:v>
                </c:pt>
                <c:pt idx="90">
                  <c:v>2.6500000000000003E-2</c:v>
                </c:pt>
                <c:pt idx="91">
                  <c:v>2.6500000000000003E-2</c:v>
                </c:pt>
                <c:pt idx="92">
                  <c:v>2.6500000000000003E-2</c:v>
                </c:pt>
                <c:pt idx="93">
                  <c:v>2.6500000000000003E-2</c:v>
                </c:pt>
                <c:pt idx="94">
                  <c:v>2.6500000000000003E-2</c:v>
                </c:pt>
                <c:pt idx="95">
                  <c:v>2.6500000000000003E-2</c:v>
                </c:pt>
                <c:pt idx="96">
                  <c:v>2.6500000000000003E-2</c:v>
                </c:pt>
                <c:pt idx="97">
                  <c:v>2.6500000000000003E-2</c:v>
                </c:pt>
                <c:pt idx="98">
                  <c:v>2.6500000000000003E-2</c:v>
                </c:pt>
                <c:pt idx="99">
                  <c:v>2.6500000000000003E-2</c:v>
                </c:pt>
                <c:pt idx="100">
                  <c:v>2.6500000000000003E-2</c:v>
                </c:pt>
                <c:pt idx="101">
                  <c:v>2.6500000000000003E-2</c:v>
                </c:pt>
                <c:pt idx="102">
                  <c:v>2.6500000000000003E-2</c:v>
                </c:pt>
                <c:pt idx="103">
                  <c:v>2.6500000000000003E-2</c:v>
                </c:pt>
                <c:pt idx="104">
                  <c:v>2.6500000000000003E-2</c:v>
                </c:pt>
                <c:pt idx="105">
                  <c:v>2.6500000000000003E-2</c:v>
                </c:pt>
                <c:pt idx="106">
                  <c:v>2.6500000000000003E-2</c:v>
                </c:pt>
                <c:pt idx="107">
                  <c:v>2.6500000000000003E-2</c:v>
                </c:pt>
                <c:pt idx="108">
                  <c:v>2.6500000000000003E-2</c:v>
                </c:pt>
                <c:pt idx="109">
                  <c:v>2.6500000000000003E-2</c:v>
                </c:pt>
                <c:pt idx="110">
                  <c:v>2.6500000000000003E-2</c:v>
                </c:pt>
                <c:pt idx="111">
                  <c:v>2.6500000000000003E-2</c:v>
                </c:pt>
                <c:pt idx="112">
                  <c:v>2.6500000000000003E-2</c:v>
                </c:pt>
                <c:pt idx="113">
                  <c:v>2.6500000000000003E-2</c:v>
                </c:pt>
                <c:pt idx="114">
                  <c:v>2.6500000000000003E-2</c:v>
                </c:pt>
                <c:pt idx="115">
                  <c:v>2.6500000000000003E-2</c:v>
                </c:pt>
                <c:pt idx="116">
                  <c:v>2.6500000000000003E-2</c:v>
                </c:pt>
                <c:pt idx="117">
                  <c:v>2.6500000000000003E-2</c:v>
                </c:pt>
                <c:pt idx="118">
                  <c:v>2.6500000000000003E-2</c:v>
                </c:pt>
                <c:pt idx="119">
                  <c:v>2.6500000000000003E-2</c:v>
                </c:pt>
                <c:pt idx="120">
                  <c:v>2.6500000000000003E-2</c:v>
                </c:pt>
                <c:pt idx="121">
                  <c:v>2.6500000000000003E-2</c:v>
                </c:pt>
                <c:pt idx="122">
                  <c:v>2.6500000000000003E-2</c:v>
                </c:pt>
                <c:pt idx="123">
                  <c:v>2.6500000000000003E-2</c:v>
                </c:pt>
                <c:pt idx="124">
                  <c:v>2.6500000000000003E-2</c:v>
                </c:pt>
                <c:pt idx="125">
                  <c:v>2.6500000000000003E-2</c:v>
                </c:pt>
                <c:pt idx="126">
                  <c:v>2.6500000000000003E-2</c:v>
                </c:pt>
                <c:pt idx="127">
                  <c:v>2.6500000000000003E-2</c:v>
                </c:pt>
                <c:pt idx="128">
                  <c:v>2.6500000000000003E-2</c:v>
                </c:pt>
                <c:pt idx="129">
                  <c:v>2.6500000000000003E-2</c:v>
                </c:pt>
                <c:pt idx="130">
                  <c:v>2.6500000000000003E-2</c:v>
                </c:pt>
                <c:pt idx="131">
                  <c:v>2.6500000000000003E-2</c:v>
                </c:pt>
                <c:pt idx="132">
                  <c:v>2.6500000000000003E-2</c:v>
                </c:pt>
                <c:pt idx="133">
                  <c:v>2.6500000000000003E-2</c:v>
                </c:pt>
                <c:pt idx="134">
                  <c:v>2.6500000000000003E-2</c:v>
                </c:pt>
                <c:pt idx="135">
                  <c:v>2.6500000000000003E-2</c:v>
                </c:pt>
                <c:pt idx="136">
                  <c:v>2.6500000000000003E-2</c:v>
                </c:pt>
                <c:pt idx="137">
                  <c:v>2.6500000000000003E-2</c:v>
                </c:pt>
                <c:pt idx="138">
                  <c:v>2.6500000000000003E-2</c:v>
                </c:pt>
                <c:pt idx="139">
                  <c:v>2.6500000000000003E-2</c:v>
                </c:pt>
                <c:pt idx="140">
                  <c:v>2.6500000000000003E-2</c:v>
                </c:pt>
                <c:pt idx="141">
                  <c:v>2.6500000000000003E-2</c:v>
                </c:pt>
                <c:pt idx="142">
                  <c:v>2.6500000000000003E-2</c:v>
                </c:pt>
                <c:pt idx="143">
                  <c:v>2.6500000000000003E-2</c:v>
                </c:pt>
                <c:pt idx="144">
                  <c:v>2.6500000000000003E-2</c:v>
                </c:pt>
                <c:pt idx="145">
                  <c:v>2.6500000000000003E-2</c:v>
                </c:pt>
                <c:pt idx="146">
                  <c:v>2.6500000000000003E-2</c:v>
                </c:pt>
                <c:pt idx="147">
                  <c:v>2.6500000000000003E-2</c:v>
                </c:pt>
                <c:pt idx="148">
                  <c:v>2.6500000000000003E-2</c:v>
                </c:pt>
                <c:pt idx="149">
                  <c:v>2.6500000000000003E-2</c:v>
                </c:pt>
                <c:pt idx="150">
                  <c:v>2.6500000000000003E-2</c:v>
                </c:pt>
                <c:pt idx="151">
                  <c:v>2.6500000000000003E-2</c:v>
                </c:pt>
                <c:pt idx="152">
                  <c:v>2.6500000000000003E-2</c:v>
                </c:pt>
                <c:pt idx="153">
                  <c:v>2.6500000000000003E-2</c:v>
                </c:pt>
                <c:pt idx="154">
                  <c:v>2.6500000000000003E-2</c:v>
                </c:pt>
                <c:pt idx="155">
                  <c:v>2.6500000000000003E-2</c:v>
                </c:pt>
                <c:pt idx="156">
                  <c:v>2.6500000000000003E-2</c:v>
                </c:pt>
                <c:pt idx="157">
                  <c:v>2.6500000000000003E-2</c:v>
                </c:pt>
                <c:pt idx="158">
                  <c:v>2.6500000000000003E-2</c:v>
                </c:pt>
                <c:pt idx="159">
                  <c:v>2.6500000000000003E-2</c:v>
                </c:pt>
                <c:pt idx="160">
                  <c:v>2.6500000000000003E-2</c:v>
                </c:pt>
                <c:pt idx="161">
                  <c:v>2.6500000000000003E-2</c:v>
                </c:pt>
                <c:pt idx="162">
                  <c:v>2.6500000000000003E-2</c:v>
                </c:pt>
                <c:pt idx="163">
                  <c:v>2.6500000000000003E-2</c:v>
                </c:pt>
                <c:pt idx="164">
                  <c:v>2.6500000000000003E-2</c:v>
                </c:pt>
                <c:pt idx="165">
                  <c:v>2.6500000000000003E-2</c:v>
                </c:pt>
                <c:pt idx="166">
                  <c:v>2.6500000000000003E-2</c:v>
                </c:pt>
                <c:pt idx="167">
                  <c:v>2.6500000000000003E-2</c:v>
                </c:pt>
                <c:pt idx="168">
                  <c:v>2.6500000000000003E-2</c:v>
                </c:pt>
                <c:pt idx="169">
                  <c:v>2.6500000000000003E-2</c:v>
                </c:pt>
                <c:pt idx="170">
                  <c:v>2.6500000000000003E-2</c:v>
                </c:pt>
                <c:pt idx="171">
                  <c:v>2.6500000000000003E-2</c:v>
                </c:pt>
                <c:pt idx="172">
                  <c:v>2.6500000000000003E-2</c:v>
                </c:pt>
                <c:pt idx="173">
                  <c:v>2.6500000000000003E-2</c:v>
                </c:pt>
                <c:pt idx="174">
                  <c:v>2.6500000000000003E-2</c:v>
                </c:pt>
                <c:pt idx="175">
                  <c:v>2.6500000000000003E-2</c:v>
                </c:pt>
                <c:pt idx="176">
                  <c:v>2.6500000000000003E-2</c:v>
                </c:pt>
                <c:pt idx="177">
                  <c:v>2.6500000000000003E-2</c:v>
                </c:pt>
                <c:pt idx="178">
                  <c:v>2.6500000000000003E-2</c:v>
                </c:pt>
                <c:pt idx="179">
                  <c:v>2.6500000000000003E-2</c:v>
                </c:pt>
                <c:pt idx="180">
                  <c:v>2.6500000000000003E-2</c:v>
                </c:pt>
                <c:pt idx="181">
                  <c:v>2.6500000000000003E-2</c:v>
                </c:pt>
                <c:pt idx="182">
                  <c:v>2.6500000000000003E-2</c:v>
                </c:pt>
                <c:pt idx="183">
                  <c:v>2.6500000000000003E-2</c:v>
                </c:pt>
                <c:pt idx="184">
                  <c:v>2.6500000000000003E-2</c:v>
                </c:pt>
                <c:pt idx="185">
                  <c:v>2.6500000000000003E-2</c:v>
                </c:pt>
                <c:pt idx="186">
                  <c:v>2.6500000000000003E-2</c:v>
                </c:pt>
                <c:pt idx="187">
                  <c:v>2.6500000000000003E-2</c:v>
                </c:pt>
                <c:pt idx="188">
                  <c:v>2.6500000000000003E-2</c:v>
                </c:pt>
                <c:pt idx="189">
                  <c:v>2.6500000000000003E-2</c:v>
                </c:pt>
                <c:pt idx="190">
                  <c:v>2.6500000000000003E-2</c:v>
                </c:pt>
                <c:pt idx="191">
                  <c:v>2.6500000000000003E-2</c:v>
                </c:pt>
                <c:pt idx="192">
                  <c:v>2.6500000000000003E-2</c:v>
                </c:pt>
                <c:pt idx="193">
                  <c:v>2.6500000000000003E-2</c:v>
                </c:pt>
                <c:pt idx="194">
                  <c:v>2.6500000000000003E-2</c:v>
                </c:pt>
                <c:pt idx="195">
                  <c:v>2.6500000000000003E-2</c:v>
                </c:pt>
                <c:pt idx="196">
                  <c:v>2.6500000000000003E-2</c:v>
                </c:pt>
                <c:pt idx="197">
                  <c:v>2.6500000000000003E-2</c:v>
                </c:pt>
                <c:pt idx="198">
                  <c:v>2.6500000000000003E-2</c:v>
                </c:pt>
                <c:pt idx="199">
                  <c:v>2.6500000000000003E-2</c:v>
                </c:pt>
                <c:pt idx="200">
                  <c:v>2.6500000000000003E-2</c:v>
                </c:pt>
                <c:pt idx="201">
                  <c:v>2.6500000000000003E-2</c:v>
                </c:pt>
                <c:pt idx="202">
                  <c:v>2.6500000000000003E-2</c:v>
                </c:pt>
                <c:pt idx="203">
                  <c:v>2.6500000000000003E-2</c:v>
                </c:pt>
                <c:pt idx="204">
                  <c:v>2.6500000000000003E-2</c:v>
                </c:pt>
                <c:pt idx="205">
                  <c:v>2.6500000000000003E-2</c:v>
                </c:pt>
                <c:pt idx="206">
                  <c:v>2.6500000000000003E-2</c:v>
                </c:pt>
                <c:pt idx="207">
                  <c:v>2.6500000000000003E-2</c:v>
                </c:pt>
                <c:pt idx="208">
                  <c:v>2.6500000000000003E-2</c:v>
                </c:pt>
                <c:pt idx="209">
                  <c:v>2.6500000000000003E-2</c:v>
                </c:pt>
                <c:pt idx="210">
                  <c:v>2.6500000000000003E-2</c:v>
                </c:pt>
                <c:pt idx="211">
                  <c:v>2.6500000000000003E-2</c:v>
                </c:pt>
                <c:pt idx="212">
                  <c:v>2.6500000000000003E-2</c:v>
                </c:pt>
                <c:pt idx="213">
                  <c:v>2.6500000000000003E-2</c:v>
                </c:pt>
                <c:pt idx="214">
                  <c:v>2.6500000000000003E-2</c:v>
                </c:pt>
                <c:pt idx="215">
                  <c:v>2.6500000000000003E-2</c:v>
                </c:pt>
                <c:pt idx="216">
                  <c:v>2.6500000000000003E-2</c:v>
                </c:pt>
                <c:pt idx="217">
                  <c:v>2.6500000000000003E-2</c:v>
                </c:pt>
                <c:pt idx="218">
                  <c:v>2.6500000000000003E-2</c:v>
                </c:pt>
                <c:pt idx="219">
                  <c:v>2.6500000000000003E-2</c:v>
                </c:pt>
                <c:pt idx="220">
                  <c:v>2.6500000000000003E-2</c:v>
                </c:pt>
                <c:pt idx="221">
                  <c:v>2.6500000000000003E-2</c:v>
                </c:pt>
                <c:pt idx="222">
                  <c:v>2.6500000000000003E-2</c:v>
                </c:pt>
                <c:pt idx="223">
                  <c:v>2.6500000000000003E-2</c:v>
                </c:pt>
                <c:pt idx="224">
                  <c:v>2.6500000000000003E-2</c:v>
                </c:pt>
                <c:pt idx="225">
                  <c:v>2.6500000000000003E-2</c:v>
                </c:pt>
                <c:pt idx="226">
                  <c:v>2.6500000000000003E-2</c:v>
                </c:pt>
                <c:pt idx="227">
                  <c:v>2.6500000000000003E-2</c:v>
                </c:pt>
                <c:pt idx="228">
                  <c:v>2.6500000000000003E-2</c:v>
                </c:pt>
                <c:pt idx="229">
                  <c:v>2.6500000000000003E-2</c:v>
                </c:pt>
                <c:pt idx="230">
                  <c:v>2.6500000000000003E-2</c:v>
                </c:pt>
                <c:pt idx="231">
                  <c:v>2.6500000000000003E-2</c:v>
                </c:pt>
                <c:pt idx="232">
                  <c:v>2.6500000000000003E-2</c:v>
                </c:pt>
                <c:pt idx="233">
                  <c:v>2.6500000000000003E-2</c:v>
                </c:pt>
                <c:pt idx="234">
                  <c:v>2.6500000000000003E-2</c:v>
                </c:pt>
                <c:pt idx="235">
                  <c:v>2.6500000000000003E-2</c:v>
                </c:pt>
                <c:pt idx="236">
                  <c:v>2.6500000000000003E-2</c:v>
                </c:pt>
                <c:pt idx="237">
                  <c:v>2.6500000000000003E-2</c:v>
                </c:pt>
                <c:pt idx="238">
                  <c:v>2.6500000000000003E-2</c:v>
                </c:pt>
                <c:pt idx="239">
                  <c:v>2.6500000000000003E-2</c:v>
                </c:pt>
                <c:pt idx="240">
                  <c:v>2.6500000000000003E-2</c:v>
                </c:pt>
                <c:pt idx="241">
                  <c:v>2.6500000000000003E-2</c:v>
                </c:pt>
                <c:pt idx="242">
                  <c:v>2.6500000000000003E-2</c:v>
                </c:pt>
                <c:pt idx="243">
                  <c:v>2.6500000000000003E-2</c:v>
                </c:pt>
                <c:pt idx="244">
                  <c:v>2.6500000000000003E-2</c:v>
                </c:pt>
                <c:pt idx="245">
                  <c:v>2.6500000000000003E-2</c:v>
                </c:pt>
                <c:pt idx="246">
                  <c:v>2.6500000000000003E-2</c:v>
                </c:pt>
                <c:pt idx="247">
                  <c:v>2.6500000000000003E-2</c:v>
                </c:pt>
                <c:pt idx="248">
                  <c:v>2.6500000000000003E-2</c:v>
                </c:pt>
                <c:pt idx="249">
                  <c:v>2.6500000000000003E-2</c:v>
                </c:pt>
                <c:pt idx="250">
                  <c:v>2.6500000000000003E-2</c:v>
                </c:pt>
                <c:pt idx="251">
                  <c:v>2.6500000000000003E-2</c:v>
                </c:pt>
                <c:pt idx="252">
                  <c:v>2.6500000000000003E-2</c:v>
                </c:pt>
                <c:pt idx="253">
                  <c:v>2.6500000000000003E-2</c:v>
                </c:pt>
                <c:pt idx="254">
                  <c:v>2.6500000000000003E-2</c:v>
                </c:pt>
                <c:pt idx="255">
                  <c:v>2.6500000000000003E-2</c:v>
                </c:pt>
                <c:pt idx="256">
                  <c:v>2.6500000000000003E-2</c:v>
                </c:pt>
                <c:pt idx="257">
                  <c:v>2.6500000000000003E-2</c:v>
                </c:pt>
                <c:pt idx="258">
                  <c:v>2.6500000000000003E-2</c:v>
                </c:pt>
                <c:pt idx="259">
                  <c:v>2.6500000000000003E-2</c:v>
                </c:pt>
                <c:pt idx="260">
                  <c:v>2.6500000000000003E-2</c:v>
                </c:pt>
                <c:pt idx="261">
                  <c:v>2.6500000000000003E-2</c:v>
                </c:pt>
                <c:pt idx="262">
                  <c:v>2.6500000000000003E-2</c:v>
                </c:pt>
                <c:pt idx="263">
                  <c:v>2.6500000000000003E-2</c:v>
                </c:pt>
                <c:pt idx="264">
                  <c:v>2.6500000000000003E-2</c:v>
                </c:pt>
                <c:pt idx="265">
                  <c:v>2.6500000000000003E-2</c:v>
                </c:pt>
                <c:pt idx="266">
                  <c:v>2.6500000000000003E-2</c:v>
                </c:pt>
                <c:pt idx="267">
                  <c:v>2.6500000000000003E-2</c:v>
                </c:pt>
                <c:pt idx="268">
                  <c:v>2.6500000000000003E-2</c:v>
                </c:pt>
                <c:pt idx="269">
                  <c:v>2.6500000000000003E-2</c:v>
                </c:pt>
                <c:pt idx="270">
                  <c:v>2.6500000000000003E-2</c:v>
                </c:pt>
                <c:pt idx="271">
                  <c:v>2.6500000000000003E-2</c:v>
                </c:pt>
                <c:pt idx="272">
                  <c:v>2.6500000000000003E-2</c:v>
                </c:pt>
                <c:pt idx="273">
                  <c:v>2.6500000000000003E-2</c:v>
                </c:pt>
                <c:pt idx="274">
                  <c:v>2.6500000000000003E-2</c:v>
                </c:pt>
                <c:pt idx="275">
                  <c:v>2.6500000000000003E-2</c:v>
                </c:pt>
                <c:pt idx="276">
                  <c:v>2.6500000000000003E-2</c:v>
                </c:pt>
                <c:pt idx="277">
                  <c:v>2.6500000000000003E-2</c:v>
                </c:pt>
                <c:pt idx="278">
                  <c:v>2.6500000000000003E-2</c:v>
                </c:pt>
                <c:pt idx="279">
                  <c:v>2.6500000000000003E-2</c:v>
                </c:pt>
                <c:pt idx="280">
                  <c:v>2.6500000000000003E-2</c:v>
                </c:pt>
                <c:pt idx="281">
                  <c:v>2.6500000000000003E-2</c:v>
                </c:pt>
                <c:pt idx="282">
                  <c:v>2.6500000000000003E-2</c:v>
                </c:pt>
                <c:pt idx="283">
                  <c:v>2.6500000000000003E-2</c:v>
                </c:pt>
                <c:pt idx="284">
                  <c:v>2.6500000000000003E-2</c:v>
                </c:pt>
                <c:pt idx="285">
                  <c:v>2.6500000000000003E-2</c:v>
                </c:pt>
                <c:pt idx="286">
                  <c:v>2.6500000000000003E-2</c:v>
                </c:pt>
                <c:pt idx="287">
                  <c:v>2.6500000000000003E-2</c:v>
                </c:pt>
                <c:pt idx="288">
                  <c:v>2.6500000000000003E-2</c:v>
                </c:pt>
                <c:pt idx="289">
                  <c:v>2.6500000000000003E-2</c:v>
                </c:pt>
                <c:pt idx="290">
                  <c:v>2.6500000000000003E-2</c:v>
                </c:pt>
                <c:pt idx="291">
                  <c:v>2.6500000000000003E-2</c:v>
                </c:pt>
                <c:pt idx="292">
                  <c:v>2.6500000000000003E-2</c:v>
                </c:pt>
                <c:pt idx="293">
                  <c:v>2.6500000000000003E-2</c:v>
                </c:pt>
                <c:pt idx="294">
                  <c:v>2.6500000000000003E-2</c:v>
                </c:pt>
                <c:pt idx="295">
                  <c:v>2.6500000000000003E-2</c:v>
                </c:pt>
                <c:pt idx="296">
                  <c:v>2.6500000000000003E-2</c:v>
                </c:pt>
                <c:pt idx="297">
                  <c:v>2.6500000000000003E-2</c:v>
                </c:pt>
                <c:pt idx="298">
                  <c:v>2.6500000000000003E-2</c:v>
                </c:pt>
                <c:pt idx="299">
                  <c:v>2.6500000000000003E-2</c:v>
                </c:pt>
                <c:pt idx="300">
                  <c:v>2.6500000000000003E-2</c:v>
                </c:pt>
                <c:pt idx="301">
                  <c:v>2.6500000000000003E-2</c:v>
                </c:pt>
                <c:pt idx="302">
                  <c:v>2.6500000000000003E-2</c:v>
                </c:pt>
                <c:pt idx="303">
                  <c:v>2.6500000000000003E-2</c:v>
                </c:pt>
                <c:pt idx="304">
                  <c:v>2.6500000000000003E-2</c:v>
                </c:pt>
                <c:pt idx="305">
                  <c:v>2.6500000000000003E-2</c:v>
                </c:pt>
                <c:pt idx="306">
                  <c:v>2.6500000000000003E-2</c:v>
                </c:pt>
                <c:pt idx="307">
                  <c:v>2.6500000000000003E-2</c:v>
                </c:pt>
                <c:pt idx="308">
                  <c:v>2.6500000000000003E-2</c:v>
                </c:pt>
                <c:pt idx="309">
                  <c:v>2.6500000000000003E-2</c:v>
                </c:pt>
                <c:pt idx="310">
                  <c:v>2.6500000000000003E-2</c:v>
                </c:pt>
                <c:pt idx="311">
                  <c:v>2.6500000000000003E-2</c:v>
                </c:pt>
                <c:pt idx="312">
                  <c:v>2.6500000000000003E-2</c:v>
                </c:pt>
                <c:pt idx="313">
                  <c:v>2.6500000000000003E-2</c:v>
                </c:pt>
                <c:pt idx="314">
                  <c:v>2.6500000000000003E-2</c:v>
                </c:pt>
                <c:pt idx="315">
                  <c:v>2.6500000000000003E-2</c:v>
                </c:pt>
                <c:pt idx="316">
                  <c:v>2.6500000000000003E-2</c:v>
                </c:pt>
                <c:pt idx="317">
                  <c:v>2.6500000000000003E-2</c:v>
                </c:pt>
                <c:pt idx="318">
                  <c:v>2.6500000000000003E-2</c:v>
                </c:pt>
                <c:pt idx="319">
                  <c:v>2.6500000000000003E-2</c:v>
                </c:pt>
                <c:pt idx="320">
                  <c:v>2.6500000000000003E-2</c:v>
                </c:pt>
                <c:pt idx="321">
                  <c:v>2.6500000000000003E-2</c:v>
                </c:pt>
                <c:pt idx="322">
                  <c:v>2.6500000000000003E-2</c:v>
                </c:pt>
                <c:pt idx="323">
                  <c:v>2.6500000000000003E-2</c:v>
                </c:pt>
                <c:pt idx="324">
                  <c:v>2.6500000000000003E-2</c:v>
                </c:pt>
                <c:pt idx="325">
                  <c:v>2.6500000000000003E-2</c:v>
                </c:pt>
                <c:pt idx="326">
                  <c:v>2.6500000000000003E-2</c:v>
                </c:pt>
                <c:pt idx="327">
                  <c:v>2.6500000000000003E-2</c:v>
                </c:pt>
                <c:pt idx="328">
                  <c:v>2.6500000000000003E-2</c:v>
                </c:pt>
                <c:pt idx="329">
                  <c:v>2.6500000000000003E-2</c:v>
                </c:pt>
                <c:pt idx="330">
                  <c:v>2.6500000000000003E-2</c:v>
                </c:pt>
                <c:pt idx="331">
                  <c:v>2.6500000000000003E-2</c:v>
                </c:pt>
                <c:pt idx="332">
                  <c:v>2.6500000000000003E-2</c:v>
                </c:pt>
                <c:pt idx="333">
                  <c:v>2.6500000000000003E-2</c:v>
                </c:pt>
                <c:pt idx="334">
                  <c:v>2.6500000000000003E-2</c:v>
                </c:pt>
                <c:pt idx="335">
                  <c:v>2.6500000000000003E-2</c:v>
                </c:pt>
                <c:pt idx="336">
                  <c:v>2.6500000000000003E-2</c:v>
                </c:pt>
                <c:pt idx="337">
                  <c:v>2.6500000000000003E-2</c:v>
                </c:pt>
                <c:pt idx="338">
                  <c:v>2.6500000000000003E-2</c:v>
                </c:pt>
                <c:pt idx="339">
                  <c:v>2.6500000000000003E-2</c:v>
                </c:pt>
                <c:pt idx="340">
                  <c:v>2.6500000000000003E-2</c:v>
                </c:pt>
                <c:pt idx="341">
                  <c:v>2.6500000000000003E-2</c:v>
                </c:pt>
                <c:pt idx="342">
                  <c:v>2.6500000000000003E-2</c:v>
                </c:pt>
                <c:pt idx="343">
                  <c:v>2.6500000000000003E-2</c:v>
                </c:pt>
                <c:pt idx="344">
                  <c:v>2.6500000000000003E-2</c:v>
                </c:pt>
                <c:pt idx="345">
                  <c:v>2.6500000000000003E-2</c:v>
                </c:pt>
                <c:pt idx="346">
                  <c:v>2.6500000000000003E-2</c:v>
                </c:pt>
                <c:pt idx="347">
                  <c:v>2.6500000000000003E-2</c:v>
                </c:pt>
                <c:pt idx="348">
                  <c:v>2.6500000000000003E-2</c:v>
                </c:pt>
                <c:pt idx="349">
                  <c:v>2.6500000000000003E-2</c:v>
                </c:pt>
                <c:pt idx="350">
                  <c:v>2.6500000000000003E-2</c:v>
                </c:pt>
                <c:pt idx="351">
                  <c:v>2.6500000000000003E-2</c:v>
                </c:pt>
                <c:pt idx="352">
                  <c:v>2.6500000000000003E-2</c:v>
                </c:pt>
                <c:pt idx="353">
                  <c:v>2.6500000000000003E-2</c:v>
                </c:pt>
                <c:pt idx="354">
                  <c:v>2.6500000000000003E-2</c:v>
                </c:pt>
                <c:pt idx="355">
                  <c:v>2.6500000000000003E-2</c:v>
                </c:pt>
                <c:pt idx="356">
                  <c:v>2.6500000000000003E-2</c:v>
                </c:pt>
                <c:pt idx="357">
                  <c:v>2.6500000000000003E-2</c:v>
                </c:pt>
                <c:pt idx="358">
                  <c:v>2.6500000000000003E-2</c:v>
                </c:pt>
                <c:pt idx="359">
                  <c:v>2.6500000000000003E-2</c:v>
                </c:pt>
                <c:pt idx="360">
                  <c:v>2.6500000000000003E-2</c:v>
                </c:pt>
                <c:pt idx="361">
                  <c:v>2.6500000000000003E-2</c:v>
                </c:pt>
                <c:pt idx="362">
                  <c:v>2.6500000000000003E-2</c:v>
                </c:pt>
                <c:pt idx="363">
                  <c:v>2.6500000000000003E-2</c:v>
                </c:pt>
                <c:pt idx="364">
                  <c:v>2.6500000000000003E-2</c:v>
                </c:pt>
                <c:pt idx="365">
                  <c:v>2.6500000000000003E-2</c:v>
                </c:pt>
                <c:pt idx="366">
                  <c:v>2.6500000000000003E-2</c:v>
                </c:pt>
                <c:pt idx="367">
                  <c:v>2.6500000000000003E-2</c:v>
                </c:pt>
                <c:pt idx="368">
                  <c:v>2.6500000000000003E-2</c:v>
                </c:pt>
                <c:pt idx="369">
                  <c:v>2.6500000000000003E-2</c:v>
                </c:pt>
                <c:pt idx="370">
                  <c:v>2.6500000000000003E-2</c:v>
                </c:pt>
                <c:pt idx="371">
                  <c:v>2.6500000000000003E-2</c:v>
                </c:pt>
                <c:pt idx="372">
                  <c:v>2.6500000000000003E-2</c:v>
                </c:pt>
                <c:pt idx="373">
                  <c:v>2.6500000000000003E-2</c:v>
                </c:pt>
                <c:pt idx="374">
                  <c:v>2.6500000000000003E-2</c:v>
                </c:pt>
                <c:pt idx="375">
                  <c:v>2.6500000000000003E-2</c:v>
                </c:pt>
                <c:pt idx="376">
                  <c:v>2.6500000000000003E-2</c:v>
                </c:pt>
                <c:pt idx="377">
                  <c:v>2.6500000000000003E-2</c:v>
                </c:pt>
                <c:pt idx="378">
                  <c:v>2.6500000000000003E-2</c:v>
                </c:pt>
                <c:pt idx="379">
                  <c:v>2.6500000000000003E-2</c:v>
                </c:pt>
                <c:pt idx="380">
                  <c:v>2.6500000000000003E-2</c:v>
                </c:pt>
                <c:pt idx="381">
                  <c:v>2.6500000000000003E-2</c:v>
                </c:pt>
                <c:pt idx="382">
                  <c:v>2.6500000000000003E-2</c:v>
                </c:pt>
                <c:pt idx="383">
                  <c:v>2.6500000000000003E-2</c:v>
                </c:pt>
                <c:pt idx="384">
                  <c:v>2.6500000000000003E-2</c:v>
                </c:pt>
                <c:pt idx="385">
                  <c:v>2.6500000000000003E-2</c:v>
                </c:pt>
                <c:pt idx="386">
                  <c:v>2.6500000000000003E-2</c:v>
                </c:pt>
                <c:pt idx="387">
                  <c:v>2.6500000000000003E-2</c:v>
                </c:pt>
                <c:pt idx="388">
                  <c:v>2.6500000000000003E-2</c:v>
                </c:pt>
                <c:pt idx="389">
                  <c:v>2.6500000000000003E-2</c:v>
                </c:pt>
                <c:pt idx="390">
                  <c:v>2.6500000000000003E-2</c:v>
                </c:pt>
                <c:pt idx="391">
                  <c:v>2.6500000000000003E-2</c:v>
                </c:pt>
                <c:pt idx="392">
                  <c:v>2.6500000000000003E-2</c:v>
                </c:pt>
                <c:pt idx="393">
                  <c:v>2.6500000000000003E-2</c:v>
                </c:pt>
                <c:pt idx="394">
                  <c:v>2.6500000000000003E-2</c:v>
                </c:pt>
                <c:pt idx="395">
                  <c:v>2.6500000000000003E-2</c:v>
                </c:pt>
                <c:pt idx="396">
                  <c:v>2.6500000000000003E-2</c:v>
                </c:pt>
                <c:pt idx="397">
                  <c:v>2.6500000000000003E-2</c:v>
                </c:pt>
                <c:pt idx="398">
                  <c:v>2.6500000000000003E-2</c:v>
                </c:pt>
                <c:pt idx="399">
                  <c:v>2.6500000000000003E-2</c:v>
                </c:pt>
                <c:pt idx="400">
                  <c:v>2.6500000000000003E-2</c:v>
                </c:pt>
                <c:pt idx="401">
                  <c:v>2.6500000000000003E-2</c:v>
                </c:pt>
                <c:pt idx="402">
                  <c:v>2.6500000000000003E-2</c:v>
                </c:pt>
                <c:pt idx="403">
                  <c:v>2.6500000000000003E-2</c:v>
                </c:pt>
                <c:pt idx="404">
                  <c:v>2.6500000000000003E-2</c:v>
                </c:pt>
                <c:pt idx="405">
                  <c:v>2.6500000000000003E-2</c:v>
                </c:pt>
                <c:pt idx="406">
                  <c:v>2.6500000000000003E-2</c:v>
                </c:pt>
                <c:pt idx="407">
                  <c:v>2.6500000000000003E-2</c:v>
                </c:pt>
                <c:pt idx="408">
                  <c:v>2.6500000000000003E-2</c:v>
                </c:pt>
                <c:pt idx="409">
                  <c:v>2.6500000000000003E-2</c:v>
                </c:pt>
                <c:pt idx="410">
                  <c:v>2.6500000000000003E-2</c:v>
                </c:pt>
                <c:pt idx="411">
                  <c:v>2.6500000000000003E-2</c:v>
                </c:pt>
                <c:pt idx="412">
                  <c:v>2.6500000000000003E-2</c:v>
                </c:pt>
                <c:pt idx="413">
                  <c:v>2.6500000000000003E-2</c:v>
                </c:pt>
                <c:pt idx="414">
                  <c:v>2.6500000000000003E-2</c:v>
                </c:pt>
                <c:pt idx="415">
                  <c:v>2.6500000000000003E-2</c:v>
                </c:pt>
                <c:pt idx="416">
                  <c:v>2.6500000000000003E-2</c:v>
                </c:pt>
                <c:pt idx="417">
                  <c:v>2.6500000000000003E-2</c:v>
                </c:pt>
                <c:pt idx="418">
                  <c:v>2.6500000000000003E-2</c:v>
                </c:pt>
                <c:pt idx="419">
                  <c:v>2.6500000000000003E-2</c:v>
                </c:pt>
                <c:pt idx="420">
                  <c:v>2.6500000000000003E-2</c:v>
                </c:pt>
                <c:pt idx="421">
                  <c:v>2.6500000000000003E-2</c:v>
                </c:pt>
                <c:pt idx="422">
                  <c:v>2.6500000000000003E-2</c:v>
                </c:pt>
                <c:pt idx="423">
                  <c:v>2.6500000000000003E-2</c:v>
                </c:pt>
                <c:pt idx="424">
                  <c:v>2.6500000000000003E-2</c:v>
                </c:pt>
                <c:pt idx="425">
                  <c:v>2.6500000000000003E-2</c:v>
                </c:pt>
                <c:pt idx="426">
                  <c:v>2.6500000000000003E-2</c:v>
                </c:pt>
                <c:pt idx="427">
                  <c:v>2.6500000000000003E-2</c:v>
                </c:pt>
                <c:pt idx="428">
                  <c:v>2.6500000000000003E-2</c:v>
                </c:pt>
                <c:pt idx="429">
                  <c:v>2.6500000000000003E-2</c:v>
                </c:pt>
                <c:pt idx="430">
                  <c:v>2.6500000000000003E-2</c:v>
                </c:pt>
                <c:pt idx="431">
                  <c:v>2.6500000000000003E-2</c:v>
                </c:pt>
                <c:pt idx="432">
                  <c:v>2.6500000000000003E-2</c:v>
                </c:pt>
                <c:pt idx="433">
                  <c:v>2.6500000000000003E-2</c:v>
                </c:pt>
                <c:pt idx="434">
                  <c:v>2.6500000000000003E-2</c:v>
                </c:pt>
                <c:pt idx="435">
                  <c:v>2.6500000000000003E-2</c:v>
                </c:pt>
                <c:pt idx="436">
                  <c:v>2.6500000000000003E-2</c:v>
                </c:pt>
                <c:pt idx="437">
                  <c:v>2.6500000000000003E-2</c:v>
                </c:pt>
                <c:pt idx="438">
                  <c:v>2.6500000000000003E-2</c:v>
                </c:pt>
                <c:pt idx="439">
                  <c:v>2.6500000000000003E-2</c:v>
                </c:pt>
                <c:pt idx="440">
                  <c:v>2.6500000000000003E-2</c:v>
                </c:pt>
                <c:pt idx="441">
                  <c:v>2.6500000000000003E-2</c:v>
                </c:pt>
                <c:pt idx="442">
                  <c:v>2.6500000000000003E-2</c:v>
                </c:pt>
                <c:pt idx="443">
                  <c:v>2.6500000000000003E-2</c:v>
                </c:pt>
                <c:pt idx="444">
                  <c:v>2.6500000000000003E-2</c:v>
                </c:pt>
                <c:pt idx="445">
                  <c:v>2.6500000000000003E-2</c:v>
                </c:pt>
                <c:pt idx="446">
                  <c:v>2.6500000000000003E-2</c:v>
                </c:pt>
                <c:pt idx="447">
                  <c:v>2.6500000000000003E-2</c:v>
                </c:pt>
                <c:pt idx="448">
                  <c:v>2.6500000000000003E-2</c:v>
                </c:pt>
                <c:pt idx="449">
                  <c:v>2.6500000000000003E-2</c:v>
                </c:pt>
                <c:pt idx="450">
                  <c:v>2.6500000000000003E-2</c:v>
                </c:pt>
                <c:pt idx="451">
                  <c:v>2.6500000000000003E-2</c:v>
                </c:pt>
                <c:pt idx="452">
                  <c:v>2.6500000000000003E-2</c:v>
                </c:pt>
                <c:pt idx="453">
                  <c:v>2.6500000000000003E-2</c:v>
                </c:pt>
                <c:pt idx="454">
                  <c:v>2.6500000000000003E-2</c:v>
                </c:pt>
                <c:pt idx="455">
                  <c:v>2.6500000000000003E-2</c:v>
                </c:pt>
                <c:pt idx="456">
                  <c:v>2.6500000000000003E-2</c:v>
                </c:pt>
                <c:pt idx="457">
                  <c:v>2.6500000000000003E-2</c:v>
                </c:pt>
                <c:pt idx="458">
                  <c:v>2.6500000000000003E-2</c:v>
                </c:pt>
                <c:pt idx="459">
                  <c:v>2.6500000000000003E-2</c:v>
                </c:pt>
                <c:pt idx="460">
                  <c:v>2.6500000000000003E-2</c:v>
                </c:pt>
                <c:pt idx="461">
                  <c:v>2.6500000000000003E-2</c:v>
                </c:pt>
                <c:pt idx="462">
                  <c:v>2.6500000000000003E-2</c:v>
                </c:pt>
                <c:pt idx="463">
                  <c:v>2.6500000000000003E-2</c:v>
                </c:pt>
                <c:pt idx="464">
                  <c:v>2.6500000000000003E-2</c:v>
                </c:pt>
                <c:pt idx="465">
                  <c:v>2.6500000000000003E-2</c:v>
                </c:pt>
                <c:pt idx="466">
                  <c:v>2.6500000000000003E-2</c:v>
                </c:pt>
                <c:pt idx="467">
                  <c:v>2.6500000000000003E-2</c:v>
                </c:pt>
                <c:pt idx="468">
                  <c:v>2.6500000000000003E-2</c:v>
                </c:pt>
                <c:pt idx="469">
                  <c:v>2.6500000000000003E-2</c:v>
                </c:pt>
                <c:pt idx="470">
                  <c:v>2.6500000000000003E-2</c:v>
                </c:pt>
                <c:pt idx="471">
                  <c:v>2.6500000000000003E-2</c:v>
                </c:pt>
                <c:pt idx="472">
                  <c:v>2.6500000000000003E-2</c:v>
                </c:pt>
                <c:pt idx="473">
                  <c:v>2.6500000000000003E-2</c:v>
                </c:pt>
                <c:pt idx="474">
                  <c:v>2.6500000000000003E-2</c:v>
                </c:pt>
                <c:pt idx="475">
                  <c:v>2.6500000000000003E-2</c:v>
                </c:pt>
                <c:pt idx="476">
                  <c:v>2.6500000000000003E-2</c:v>
                </c:pt>
                <c:pt idx="477">
                  <c:v>2.6500000000000003E-2</c:v>
                </c:pt>
                <c:pt idx="478">
                  <c:v>2.6500000000000003E-2</c:v>
                </c:pt>
                <c:pt idx="479">
                  <c:v>2.6500000000000003E-2</c:v>
                </c:pt>
                <c:pt idx="480">
                  <c:v>2.6500000000000003E-2</c:v>
                </c:pt>
                <c:pt idx="481">
                  <c:v>2.6500000000000003E-2</c:v>
                </c:pt>
                <c:pt idx="482">
                  <c:v>2.6500000000000003E-2</c:v>
                </c:pt>
                <c:pt idx="483">
                  <c:v>2.6500000000000003E-2</c:v>
                </c:pt>
                <c:pt idx="484">
                  <c:v>2.6500000000000003E-2</c:v>
                </c:pt>
                <c:pt idx="485">
                  <c:v>2.6500000000000003E-2</c:v>
                </c:pt>
                <c:pt idx="486">
                  <c:v>2.6500000000000003E-2</c:v>
                </c:pt>
                <c:pt idx="487">
                  <c:v>2.6500000000000003E-2</c:v>
                </c:pt>
                <c:pt idx="488">
                  <c:v>2.6500000000000003E-2</c:v>
                </c:pt>
                <c:pt idx="489">
                  <c:v>2.6500000000000003E-2</c:v>
                </c:pt>
                <c:pt idx="490">
                  <c:v>2.6500000000000003E-2</c:v>
                </c:pt>
                <c:pt idx="491">
                  <c:v>2.6500000000000003E-2</c:v>
                </c:pt>
                <c:pt idx="492">
                  <c:v>2.6500000000000003E-2</c:v>
                </c:pt>
                <c:pt idx="493">
                  <c:v>2.6500000000000003E-2</c:v>
                </c:pt>
                <c:pt idx="494">
                  <c:v>2.6500000000000003E-2</c:v>
                </c:pt>
                <c:pt idx="495">
                  <c:v>2.6500000000000003E-2</c:v>
                </c:pt>
                <c:pt idx="496">
                  <c:v>2.6500000000000003E-2</c:v>
                </c:pt>
                <c:pt idx="497">
                  <c:v>2.6500000000000003E-2</c:v>
                </c:pt>
                <c:pt idx="498">
                  <c:v>2.6500000000000003E-2</c:v>
                </c:pt>
                <c:pt idx="499">
                  <c:v>2.6500000000000003E-2</c:v>
                </c:pt>
                <c:pt idx="500">
                  <c:v>2.6500000000000003E-2</c:v>
                </c:pt>
                <c:pt idx="501">
                  <c:v>2.6500000000000003E-2</c:v>
                </c:pt>
                <c:pt idx="502">
                  <c:v>2.6500000000000003E-2</c:v>
                </c:pt>
                <c:pt idx="503">
                  <c:v>2.6500000000000003E-2</c:v>
                </c:pt>
                <c:pt idx="504">
                  <c:v>2.6500000000000003E-2</c:v>
                </c:pt>
                <c:pt idx="505">
                  <c:v>2.6500000000000003E-2</c:v>
                </c:pt>
                <c:pt idx="506">
                  <c:v>2.6500000000000003E-2</c:v>
                </c:pt>
                <c:pt idx="507">
                  <c:v>2.6500000000000003E-2</c:v>
                </c:pt>
                <c:pt idx="508">
                  <c:v>2.6500000000000003E-2</c:v>
                </c:pt>
                <c:pt idx="509">
                  <c:v>2.6500000000000003E-2</c:v>
                </c:pt>
                <c:pt idx="510">
                  <c:v>2.6500000000000003E-2</c:v>
                </c:pt>
                <c:pt idx="511">
                  <c:v>2.6500000000000003E-2</c:v>
                </c:pt>
                <c:pt idx="512">
                  <c:v>2.6500000000000003E-2</c:v>
                </c:pt>
                <c:pt idx="513">
                  <c:v>2.6500000000000003E-2</c:v>
                </c:pt>
                <c:pt idx="514">
                  <c:v>2.6500000000000003E-2</c:v>
                </c:pt>
                <c:pt idx="515">
                  <c:v>2.6500000000000003E-2</c:v>
                </c:pt>
                <c:pt idx="516">
                  <c:v>2.6500000000000003E-2</c:v>
                </c:pt>
                <c:pt idx="517">
                  <c:v>2.6500000000000003E-2</c:v>
                </c:pt>
                <c:pt idx="518">
                  <c:v>2.6500000000000003E-2</c:v>
                </c:pt>
                <c:pt idx="519">
                  <c:v>2.6500000000000003E-2</c:v>
                </c:pt>
                <c:pt idx="520">
                  <c:v>2.6500000000000003E-2</c:v>
                </c:pt>
                <c:pt idx="521">
                  <c:v>2.6500000000000003E-2</c:v>
                </c:pt>
                <c:pt idx="522">
                  <c:v>2.6500000000000003E-2</c:v>
                </c:pt>
                <c:pt idx="523">
                  <c:v>2.6500000000000003E-2</c:v>
                </c:pt>
                <c:pt idx="524">
                  <c:v>2.6500000000000003E-2</c:v>
                </c:pt>
                <c:pt idx="525">
                  <c:v>2.6500000000000003E-2</c:v>
                </c:pt>
                <c:pt idx="526">
                  <c:v>2.6500000000000003E-2</c:v>
                </c:pt>
                <c:pt idx="527">
                  <c:v>2.6500000000000003E-2</c:v>
                </c:pt>
                <c:pt idx="528">
                  <c:v>2.6500000000000003E-2</c:v>
                </c:pt>
                <c:pt idx="529">
                  <c:v>2.6500000000000003E-2</c:v>
                </c:pt>
                <c:pt idx="530">
                  <c:v>2.6500000000000003E-2</c:v>
                </c:pt>
                <c:pt idx="531">
                  <c:v>2.6500000000000003E-2</c:v>
                </c:pt>
                <c:pt idx="532">
                  <c:v>2.6500000000000003E-2</c:v>
                </c:pt>
                <c:pt idx="533">
                  <c:v>2.6500000000000003E-2</c:v>
                </c:pt>
                <c:pt idx="534">
                  <c:v>2.6500000000000003E-2</c:v>
                </c:pt>
                <c:pt idx="535">
                  <c:v>2.6500000000000003E-2</c:v>
                </c:pt>
                <c:pt idx="536">
                  <c:v>2.6500000000000003E-2</c:v>
                </c:pt>
                <c:pt idx="537">
                  <c:v>2.6500000000000003E-2</c:v>
                </c:pt>
                <c:pt idx="538">
                  <c:v>2.6500000000000003E-2</c:v>
                </c:pt>
                <c:pt idx="539">
                  <c:v>2.6500000000000003E-2</c:v>
                </c:pt>
                <c:pt idx="540">
                  <c:v>2.6500000000000003E-2</c:v>
                </c:pt>
                <c:pt idx="541">
                  <c:v>2.6500000000000003E-2</c:v>
                </c:pt>
                <c:pt idx="542">
                  <c:v>2.6500000000000003E-2</c:v>
                </c:pt>
                <c:pt idx="543">
                  <c:v>2.6500000000000003E-2</c:v>
                </c:pt>
                <c:pt idx="544">
                  <c:v>2.6500000000000003E-2</c:v>
                </c:pt>
                <c:pt idx="545">
                  <c:v>2.6500000000000003E-2</c:v>
                </c:pt>
                <c:pt idx="546">
                  <c:v>2.6500000000000003E-2</c:v>
                </c:pt>
                <c:pt idx="547">
                  <c:v>2.6500000000000003E-2</c:v>
                </c:pt>
                <c:pt idx="548">
                  <c:v>2.6500000000000003E-2</c:v>
                </c:pt>
                <c:pt idx="549">
                  <c:v>2.6500000000000003E-2</c:v>
                </c:pt>
                <c:pt idx="550">
                  <c:v>2.6500000000000003E-2</c:v>
                </c:pt>
                <c:pt idx="551">
                  <c:v>2.6500000000000003E-2</c:v>
                </c:pt>
                <c:pt idx="552">
                  <c:v>2.6500000000000003E-2</c:v>
                </c:pt>
                <c:pt idx="553">
                  <c:v>2.6500000000000003E-2</c:v>
                </c:pt>
                <c:pt idx="554">
                  <c:v>2.6500000000000003E-2</c:v>
                </c:pt>
                <c:pt idx="555">
                  <c:v>2.6500000000000003E-2</c:v>
                </c:pt>
                <c:pt idx="556">
                  <c:v>2.6500000000000003E-2</c:v>
                </c:pt>
                <c:pt idx="557">
                  <c:v>2.6500000000000003E-2</c:v>
                </c:pt>
                <c:pt idx="558">
                  <c:v>2.6500000000000003E-2</c:v>
                </c:pt>
                <c:pt idx="559">
                  <c:v>2.6500000000000003E-2</c:v>
                </c:pt>
                <c:pt idx="560">
                  <c:v>2.6500000000000003E-2</c:v>
                </c:pt>
                <c:pt idx="561">
                  <c:v>2.6500000000000003E-2</c:v>
                </c:pt>
                <c:pt idx="562">
                  <c:v>2.6500000000000003E-2</c:v>
                </c:pt>
                <c:pt idx="563">
                  <c:v>2.6500000000000003E-2</c:v>
                </c:pt>
                <c:pt idx="564">
                  <c:v>2.6500000000000003E-2</c:v>
                </c:pt>
                <c:pt idx="565">
                  <c:v>2.6500000000000003E-2</c:v>
                </c:pt>
                <c:pt idx="566">
                  <c:v>2.6500000000000003E-2</c:v>
                </c:pt>
                <c:pt idx="567">
                  <c:v>2.6500000000000003E-2</c:v>
                </c:pt>
                <c:pt idx="568">
                  <c:v>2.6500000000000003E-2</c:v>
                </c:pt>
                <c:pt idx="569">
                  <c:v>2.6500000000000003E-2</c:v>
                </c:pt>
                <c:pt idx="570">
                  <c:v>2.6500000000000003E-2</c:v>
                </c:pt>
                <c:pt idx="571">
                  <c:v>2.6500000000000003E-2</c:v>
                </c:pt>
                <c:pt idx="572">
                  <c:v>2.6500000000000003E-2</c:v>
                </c:pt>
                <c:pt idx="573">
                  <c:v>2.6500000000000003E-2</c:v>
                </c:pt>
                <c:pt idx="574">
                  <c:v>2.6500000000000003E-2</c:v>
                </c:pt>
                <c:pt idx="575">
                  <c:v>2.6500000000000003E-2</c:v>
                </c:pt>
                <c:pt idx="576">
                  <c:v>2.6500000000000003E-2</c:v>
                </c:pt>
                <c:pt idx="577">
                  <c:v>2.6500000000000003E-2</c:v>
                </c:pt>
                <c:pt idx="578">
                  <c:v>2.6500000000000003E-2</c:v>
                </c:pt>
                <c:pt idx="579">
                  <c:v>2.6500000000000003E-2</c:v>
                </c:pt>
                <c:pt idx="580">
                  <c:v>2.6500000000000003E-2</c:v>
                </c:pt>
                <c:pt idx="581">
                  <c:v>2.6500000000000003E-2</c:v>
                </c:pt>
                <c:pt idx="582">
                  <c:v>2.6500000000000003E-2</c:v>
                </c:pt>
                <c:pt idx="583">
                  <c:v>2.6500000000000003E-2</c:v>
                </c:pt>
                <c:pt idx="584">
                  <c:v>2.6500000000000003E-2</c:v>
                </c:pt>
                <c:pt idx="585">
                  <c:v>2.6500000000000003E-2</c:v>
                </c:pt>
                <c:pt idx="586">
                  <c:v>2.6500000000000003E-2</c:v>
                </c:pt>
                <c:pt idx="587">
                  <c:v>2.6500000000000003E-2</c:v>
                </c:pt>
                <c:pt idx="588">
                  <c:v>2.6500000000000003E-2</c:v>
                </c:pt>
                <c:pt idx="589">
                  <c:v>2.6500000000000003E-2</c:v>
                </c:pt>
                <c:pt idx="590">
                  <c:v>2.6500000000000003E-2</c:v>
                </c:pt>
                <c:pt idx="591">
                  <c:v>2.6500000000000003E-2</c:v>
                </c:pt>
                <c:pt idx="592">
                  <c:v>2.6500000000000003E-2</c:v>
                </c:pt>
                <c:pt idx="593">
                  <c:v>2.6500000000000003E-2</c:v>
                </c:pt>
                <c:pt idx="594">
                  <c:v>2.6500000000000003E-2</c:v>
                </c:pt>
                <c:pt idx="595">
                  <c:v>2.6500000000000003E-2</c:v>
                </c:pt>
                <c:pt idx="596">
                  <c:v>2.6500000000000003E-2</c:v>
                </c:pt>
                <c:pt idx="597">
                  <c:v>2.6500000000000003E-2</c:v>
                </c:pt>
                <c:pt idx="598">
                  <c:v>2.6500000000000003E-2</c:v>
                </c:pt>
                <c:pt idx="599">
                  <c:v>2.6500000000000003E-2</c:v>
                </c:pt>
                <c:pt idx="600">
                  <c:v>2.6500000000000003E-2</c:v>
                </c:pt>
                <c:pt idx="601">
                  <c:v>2.6500000000000003E-2</c:v>
                </c:pt>
                <c:pt idx="602">
                  <c:v>2.6500000000000003E-2</c:v>
                </c:pt>
                <c:pt idx="603">
                  <c:v>2.6500000000000003E-2</c:v>
                </c:pt>
                <c:pt idx="604">
                  <c:v>2.6500000000000003E-2</c:v>
                </c:pt>
                <c:pt idx="605">
                  <c:v>2.6500000000000003E-2</c:v>
                </c:pt>
                <c:pt idx="606">
                  <c:v>2.6500000000000003E-2</c:v>
                </c:pt>
                <c:pt idx="607">
                  <c:v>2.6500000000000003E-2</c:v>
                </c:pt>
                <c:pt idx="608">
                  <c:v>2.6500000000000003E-2</c:v>
                </c:pt>
                <c:pt idx="609">
                  <c:v>2.6500000000000003E-2</c:v>
                </c:pt>
                <c:pt idx="610">
                  <c:v>2.6500000000000003E-2</c:v>
                </c:pt>
                <c:pt idx="611">
                  <c:v>2.6500000000000003E-2</c:v>
                </c:pt>
                <c:pt idx="612">
                  <c:v>2.6500000000000003E-2</c:v>
                </c:pt>
                <c:pt idx="613">
                  <c:v>2.6500000000000003E-2</c:v>
                </c:pt>
                <c:pt idx="614">
                  <c:v>2.6500000000000003E-2</c:v>
                </c:pt>
                <c:pt idx="615">
                  <c:v>2.6500000000000003E-2</c:v>
                </c:pt>
                <c:pt idx="616">
                  <c:v>2.6500000000000003E-2</c:v>
                </c:pt>
                <c:pt idx="617">
                  <c:v>2.6500000000000003E-2</c:v>
                </c:pt>
                <c:pt idx="618">
                  <c:v>2.6500000000000003E-2</c:v>
                </c:pt>
                <c:pt idx="619">
                  <c:v>2.6500000000000003E-2</c:v>
                </c:pt>
                <c:pt idx="620">
                  <c:v>2.6500000000000003E-2</c:v>
                </c:pt>
                <c:pt idx="621">
                  <c:v>2.6500000000000003E-2</c:v>
                </c:pt>
                <c:pt idx="622">
                  <c:v>2.6500000000000003E-2</c:v>
                </c:pt>
                <c:pt idx="623">
                  <c:v>2.6500000000000003E-2</c:v>
                </c:pt>
                <c:pt idx="624">
                  <c:v>2.6500000000000003E-2</c:v>
                </c:pt>
                <c:pt idx="625">
                  <c:v>2.6500000000000003E-2</c:v>
                </c:pt>
                <c:pt idx="626">
                  <c:v>2.6500000000000003E-2</c:v>
                </c:pt>
                <c:pt idx="627">
                  <c:v>2.6500000000000003E-2</c:v>
                </c:pt>
                <c:pt idx="628">
                  <c:v>2.6500000000000003E-2</c:v>
                </c:pt>
                <c:pt idx="629">
                  <c:v>2.6500000000000003E-2</c:v>
                </c:pt>
                <c:pt idx="630">
                  <c:v>2.6500000000000003E-2</c:v>
                </c:pt>
                <c:pt idx="631">
                  <c:v>2.6500000000000003E-2</c:v>
                </c:pt>
                <c:pt idx="632">
                  <c:v>2.6500000000000003E-2</c:v>
                </c:pt>
                <c:pt idx="633">
                  <c:v>2.6500000000000003E-2</c:v>
                </c:pt>
                <c:pt idx="634">
                  <c:v>2.6500000000000003E-2</c:v>
                </c:pt>
                <c:pt idx="635">
                  <c:v>2.6500000000000003E-2</c:v>
                </c:pt>
                <c:pt idx="636">
                  <c:v>2.6500000000000003E-2</c:v>
                </c:pt>
                <c:pt idx="637">
                  <c:v>2.6500000000000003E-2</c:v>
                </c:pt>
                <c:pt idx="638">
                  <c:v>2.6500000000000003E-2</c:v>
                </c:pt>
                <c:pt idx="639">
                  <c:v>2.6500000000000003E-2</c:v>
                </c:pt>
                <c:pt idx="640">
                  <c:v>2.6500000000000003E-2</c:v>
                </c:pt>
                <c:pt idx="641">
                  <c:v>2.6500000000000003E-2</c:v>
                </c:pt>
                <c:pt idx="642">
                  <c:v>2.6500000000000003E-2</c:v>
                </c:pt>
                <c:pt idx="643">
                  <c:v>2.6500000000000003E-2</c:v>
                </c:pt>
                <c:pt idx="644">
                  <c:v>2.6500000000000003E-2</c:v>
                </c:pt>
                <c:pt idx="645">
                  <c:v>2.6500000000000003E-2</c:v>
                </c:pt>
                <c:pt idx="646">
                  <c:v>2.6500000000000003E-2</c:v>
                </c:pt>
                <c:pt idx="647">
                  <c:v>2.6500000000000003E-2</c:v>
                </c:pt>
                <c:pt idx="648">
                  <c:v>2.6500000000000003E-2</c:v>
                </c:pt>
                <c:pt idx="649">
                  <c:v>2.6500000000000003E-2</c:v>
                </c:pt>
                <c:pt idx="650">
                  <c:v>2.6500000000000003E-2</c:v>
                </c:pt>
                <c:pt idx="651">
                  <c:v>2.6500000000000003E-2</c:v>
                </c:pt>
                <c:pt idx="652">
                  <c:v>2.6500000000000003E-2</c:v>
                </c:pt>
                <c:pt idx="653">
                  <c:v>2.6500000000000003E-2</c:v>
                </c:pt>
                <c:pt idx="654">
                  <c:v>2.6500000000000003E-2</c:v>
                </c:pt>
                <c:pt idx="655">
                  <c:v>2.6500000000000003E-2</c:v>
                </c:pt>
                <c:pt idx="656">
                  <c:v>2.6500000000000003E-2</c:v>
                </c:pt>
                <c:pt idx="657">
                  <c:v>2.6500000000000003E-2</c:v>
                </c:pt>
                <c:pt idx="658">
                  <c:v>2.6500000000000003E-2</c:v>
                </c:pt>
                <c:pt idx="659">
                  <c:v>2.6500000000000003E-2</c:v>
                </c:pt>
                <c:pt idx="660">
                  <c:v>2.6500000000000003E-2</c:v>
                </c:pt>
                <c:pt idx="661">
                  <c:v>2.6500000000000003E-2</c:v>
                </c:pt>
                <c:pt idx="662">
                  <c:v>2.6500000000000003E-2</c:v>
                </c:pt>
                <c:pt idx="663">
                  <c:v>2.6500000000000003E-2</c:v>
                </c:pt>
                <c:pt idx="664">
                  <c:v>2.6500000000000003E-2</c:v>
                </c:pt>
                <c:pt idx="665">
                  <c:v>2.6500000000000003E-2</c:v>
                </c:pt>
                <c:pt idx="666">
                  <c:v>2.6500000000000003E-2</c:v>
                </c:pt>
                <c:pt idx="667">
                  <c:v>2.6500000000000003E-2</c:v>
                </c:pt>
                <c:pt idx="668">
                  <c:v>2.6500000000000003E-2</c:v>
                </c:pt>
                <c:pt idx="669">
                  <c:v>2.6500000000000003E-2</c:v>
                </c:pt>
                <c:pt idx="670">
                  <c:v>2.6500000000000003E-2</c:v>
                </c:pt>
                <c:pt idx="671">
                  <c:v>2.6500000000000003E-2</c:v>
                </c:pt>
                <c:pt idx="672">
                  <c:v>2.6500000000000003E-2</c:v>
                </c:pt>
                <c:pt idx="673">
                  <c:v>2.6500000000000003E-2</c:v>
                </c:pt>
                <c:pt idx="674">
                  <c:v>2.6500000000000003E-2</c:v>
                </c:pt>
                <c:pt idx="675">
                  <c:v>2.6500000000000003E-2</c:v>
                </c:pt>
                <c:pt idx="676">
                  <c:v>2.6500000000000003E-2</c:v>
                </c:pt>
                <c:pt idx="677">
                  <c:v>2.6500000000000003E-2</c:v>
                </c:pt>
                <c:pt idx="678">
                  <c:v>2.6500000000000003E-2</c:v>
                </c:pt>
                <c:pt idx="679">
                  <c:v>2.6500000000000003E-2</c:v>
                </c:pt>
                <c:pt idx="680">
                  <c:v>2.6500000000000003E-2</c:v>
                </c:pt>
                <c:pt idx="681">
                  <c:v>2.6500000000000003E-2</c:v>
                </c:pt>
                <c:pt idx="682">
                  <c:v>2.6500000000000003E-2</c:v>
                </c:pt>
                <c:pt idx="683">
                  <c:v>2.6500000000000003E-2</c:v>
                </c:pt>
                <c:pt idx="684">
                  <c:v>2.6500000000000003E-2</c:v>
                </c:pt>
                <c:pt idx="685">
                  <c:v>2.6500000000000003E-2</c:v>
                </c:pt>
                <c:pt idx="686">
                  <c:v>2.6500000000000003E-2</c:v>
                </c:pt>
                <c:pt idx="687">
                  <c:v>2.6500000000000003E-2</c:v>
                </c:pt>
                <c:pt idx="688">
                  <c:v>2.6500000000000003E-2</c:v>
                </c:pt>
                <c:pt idx="689">
                  <c:v>2.6500000000000003E-2</c:v>
                </c:pt>
                <c:pt idx="690">
                  <c:v>2.6500000000000003E-2</c:v>
                </c:pt>
                <c:pt idx="691">
                  <c:v>2.6500000000000003E-2</c:v>
                </c:pt>
                <c:pt idx="692">
                  <c:v>2.6500000000000003E-2</c:v>
                </c:pt>
                <c:pt idx="693">
                  <c:v>2.6500000000000003E-2</c:v>
                </c:pt>
                <c:pt idx="694">
                  <c:v>2.6500000000000003E-2</c:v>
                </c:pt>
                <c:pt idx="695">
                  <c:v>2.6500000000000003E-2</c:v>
                </c:pt>
                <c:pt idx="696">
                  <c:v>2.6500000000000003E-2</c:v>
                </c:pt>
                <c:pt idx="697">
                  <c:v>2.6500000000000003E-2</c:v>
                </c:pt>
                <c:pt idx="698">
                  <c:v>2.6500000000000003E-2</c:v>
                </c:pt>
                <c:pt idx="699">
                  <c:v>2.6500000000000003E-2</c:v>
                </c:pt>
                <c:pt idx="700">
                  <c:v>2.6500000000000003E-2</c:v>
                </c:pt>
                <c:pt idx="701">
                  <c:v>2.6500000000000003E-2</c:v>
                </c:pt>
                <c:pt idx="702">
                  <c:v>2.6500000000000003E-2</c:v>
                </c:pt>
                <c:pt idx="703">
                  <c:v>2.6500000000000003E-2</c:v>
                </c:pt>
                <c:pt idx="704">
                  <c:v>2.6500000000000003E-2</c:v>
                </c:pt>
                <c:pt idx="705">
                  <c:v>2.6500000000000003E-2</c:v>
                </c:pt>
                <c:pt idx="706">
                  <c:v>2.6500000000000003E-2</c:v>
                </c:pt>
                <c:pt idx="707">
                  <c:v>2.6500000000000003E-2</c:v>
                </c:pt>
                <c:pt idx="708">
                  <c:v>2.6500000000000003E-2</c:v>
                </c:pt>
                <c:pt idx="709">
                  <c:v>2.6500000000000003E-2</c:v>
                </c:pt>
                <c:pt idx="710">
                  <c:v>2.6500000000000003E-2</c:v>
                </c:pt>
                <c:pt idx="711">
                  <c:v>2.6500000000000003E-2</c:v>
                </c:pt>
                <c:pt idx="712">
                  <c:v>2.6500000000000003E-2</c:v>
                </c:pt>
                <c:pt idx="713">
                  <c:v>2.6500000000000003E-2</c:v>
                </c:pt>
                <c:pt idx="714">
                  <c:v>2.6500000000000003E-2</c:v>
                </c:pt>
                <c:pt idx="715">
                  <c:v>2.6500000000000003E-2</c:v>
                </c:pt>
                <c:pt idx="716">
                  <c:v>2.6500000000000003E-2</c:v>
                </c:pt>
                <c:pt idx="717">
                  <c:v>2.6500000000000003E-2</c:v>
                </c:pt>
                <c:pt idx="718">
                  <c:v>2.6500000000000003E-2</c:v>
                </c:pt>
                <c:pt idx="719">
                  <c:v>2.6500000000000003E-2</c:v>
                </c:pt>
                <c:pt idx="720">
                  <c:v>2.6500000000000003E-2</c:v>
                </c:pt>
                <c:pt idx="721">
                  <c:v>2.6500000000000003E-2</c:v>
                </c:pt>
                <c:pt idx="722">
                  <c:v>2.6500000000000003E-2</c:v>
                </c:pt>
                <c:pt idx="723">
                  <c:v>2.6500000000000003E-2</c:v>
                </c:pt>
                <c:pt idx="724">
                  <c:v>2.6500000000000003E-2</c:v>
                </c:pt>
                <c:pt idx="725">
                  <c:v>2.6500000000000003E-2</c:v>
                </c:pt>
                <c:pt idx="726">
                  <c:v>2.6500000000000003E-2</c:v>
                </c:pt>
                <c:pt idx="727">
                  <c:v>2.6500000000000003E-2</c:v>
                </c:pt>
                <c:pt idx="728">
                  <c:v>2.6500000000000003E-2</c:v>
                </c:pt>
                <c:pt idx="729">
                  <c:v>2.6500000000000003E-2</c:v>
                </c:pt>
                <c:pt idx="730">
                  <c:v>2.6500000000000003E-2</c:v>
                </c:pt>
                <c:pt idx="731">
                  <c:v>2.6500000000000003E-2</c:v>
                </c:pt>
                <c:pt idx="732">
                  <c:v>2.6500000000000003E-2</c:v>
                </c:pt>
                <c:pt idx="733">
                  <c:v>2.6500000000000003E-2</c:v>
                </c:pt>
                <c:pt idx="734">
                  <c:v>2.6500000000000003E-2</c:v>
                </c:pt>
                <c:pt idx="735">
                  <c:v>2.6500000000000003E-2</c:v>
                </c:pt>
                <c:pt idx="736">
                  <c:v>2.6500000000000003E-2</c:v>
                </c:pt>
                <c:pt idx="737">
                  <c:v>2.6500000000000003E-2</c:v>
                </c:pt>
                <c:pt idx="738">
                  <c:v>2.6500000000000003E-2</c:v>
                </c:pt>
                <c:pt idx="739">
                  <c:v>2.6500000000000003E-2</c:v>
                </c:pt>
                <c:pt idx="740">
                  <c:v>2.6500000000000003E-2</c:v>
                </c:pt>
                <c:pt idx="741">
                  <c:v>2.6500000000000003E-2</c:v>
                </c:pt>
                <c:pt idx="742">
                  <c:v>2.6500000000000003E-2</c:v>
                </c:pt>
                <c:pt idx="743">
                  <c:v>2.6500000000000003E-2</c:v>
                </c:pt>
                <c:pt idx="744">
                  <c:v>2.6500000000000003E-2</c:v>
                </c:pt>
                <c:pt idx="745">
                  <c:v>2.6500000000000003E-2</c:v>
                </c:pt>
                <c:pt idx="746">
                  <c:v>2.6500000000000003E-2</c:v>
                </c:pt>
                <c:pt idx="747">
                  <c:v>2.6500000000000003E-2</c:v>
                </c:pt>
                <c:pt idx="748">
                  <c:v>2.6500000000000003E-2</c:v>
                </c:pt>
                <c:pt idx="749">
                  <c:v>2.6500000000000003E-2</c:v>
                </c:pt>
                <c:pt idx="750">
                  <c:v>2.6500000000000003E-2</c:v>
                </c:pt>
                <c:pt idx="751">
                  <c:v>2.6500000000000003E-2</c:v>
                </c:pt>
                <c:pt idx="752">
                  <c:v>2.6500000000000003E-2</c:v>
                </c:pt>
                <c:pt idx="753">
                  <c:v>2.6500000000000003E-2</c:v>
                </c:pt>
                <c:pt idx="754">
                  <c:v>2.6500000000000003E-2</c:v>
                </c:pt>
                <c:pt idx="755">
                  <c:v>2.6500000000000003E-2</c:v>
                </c:pt>
                <c:pt idx="756">
                  <c:v>2.6500000000000003E-2</c:v>
                </c:pt>
                <c:pt idx="757">
                  <c:v>2.6500000000000003E-2</c:v>
                </c:pt>
                <c:pt idx="758">
                  <c:v>2.6500000000000003E-2</c:v>
                </c:pt>
                <c:pt idx="759">
                  <c:v>2.6500000000000003E-2</c:v>
                </c:pt>
                <c:pt idx="760">
                  <c:v>2.6500000000000003E-2</c:v>
                </c:pt>
                <c:pt idx="761">
                  <c:v>2.6500000000000003E-2</c:v>
                </c:pt>
                <c:pt idx="762">
                  <c:v>2.6500000000000003E-2</c:v>
                </c:pt>
                <c:pt idx="763">
                  <c:v>2.6500000000000003E-2</c:v>
                </c:pt>
                <c:pt idx="764">
                  <c:v>2.6500000000000003E-2</c:v>
                </c:pt>
                <c:pt idx="765">
                  <c:v>2.6500000000000003E-2</c:v>
                </c:pt>
                <c:pt idx="766">
                  <c:v>2.6500000000000003E-2</c:v>
                </c:pt>
                <c:pt idx="767">
                  <c:v>2.6500000000000003E-2</c:v>
                </c:pt>
                <c:pt idx="768">
                  <c:v>2.6500000000000003E-2</c:v>
                </c:pt>
                <c:pt idx="769">
                  <c:v>2.6500000000000003E-2</c:v>
                </c:pt>
                <c:pt idx="770">
                  <c:v>2.6500000000000003E-2</c:v>
                </c:pt>
                <c:pt idx="771">
                  <c:v>2.6500000000000003E-2</c:v>
                </c:pt>
                <c:pt idx="772">
                  <c:v>2.6500000000000003E-2</c:v>
                </c:pt>
                <c:pt idx="773">
                  <c:v>2.6500000000000003E-2</c:v>
                </c:pt>
                <c:pt idx="774">
                  <c:v>2.6500000000000003E-2</c:v>
                </c:pt>
                <c:pt idx="775">
                  <c:v>2.6500000000000003E-2</c:v>
                </c:pt>
                <c:pt idx="776">
                  <c:v>2.6500000000000003E-2</c:v>
                </c:pt>
                <c:pt idx="777">
                  <c:v>2.6500000000000003E-2</c:v>
                </c:pt>
                <c:pt idx="778">
                  <c:v>2.6500000000000003E-2</c:v>
                </c:pt>
                <c:pt idx="779">
                  <c:v>2.6500000000000003E-2</c:v>
                </c:pt>
                <c:pt idx="780">
                  <c:v>2.6500000000000003E-2</c:v>
                </c:pt>
                <c:pt idx="781">
                  <c:v>2.6500000000000003E-2</c:v>
                </c:pt>
                <c:pt idx="782">
                  <c:v>2.6500000000000003E-2</c:v>
                </c:pt>
                <c:pt idx="783">
                  <c:v>2.6500000000000003E-2</c:v>
                </c:pt>
                <c:pt idx="784">
                  <c:v>2.6500000000000003E-2</c:v>
                </c:pt>
                <c:pt idx="785">
                  <c:v>2.6500000000000003E-2</c:v>
                </c:pt>
                <c:pt idx="786">
                  <c:v>2.6500000000000003E-2</c:v>
                </c:pt>
                <c:pt idx="787">
                  <c:v>2.6500000000000003E-2</c:v>
                </c:pt>
                <c:pt idx="788">
                  <c:v>2.6500000000000003E-2</c:v>
                </c:pt>
                <c:pt idx="789">
                  <c:v>2.6500000000000003E-2</c:v>
                </c:pt>
                <c:pt idx="790">
                  <c:v>2.6500000000000003E-2</c:v>
                </c:pt>
                <c:pt idx="791">
                  <c:v>2.6500000000000003E-2</c:v>
                </c:pt>
                <c:pt idx="792">
                  <c:v>2.6500000000000003E-2</c:v>
                </c:pt>
                <c:pt idx="793">
                  <c:v>2.6500000000000003E-2</c:v>
                </c:pt>
                <c:pt idx="794">
                  <c:v>2.6500000000000003E-2</c:v>
                </c:pt>
                <c:pt idx="795">
                  <c:v>2.6500000000000003E-2</c:v>
                </c:pt>
                <c:pt idx="796">
                  <c:v>2.6500000000000003E-2</c:v>
                </c:pt>
                <c:pt idx="797">
                  <c:v>2.6500000000000003E-2</c:v>
                </c:pt>
                <c:pt idx="798">
                  <c:v>2.6500000000000003E-2</c:v>
                </c:pt>
                <c:pt idx="799">
                  <c:v>2.6500000000000003E-2</c:v>
                </c:pt>
                <c:pt idx="800">
                  <c:v>2.6500000000000003E-2</c:v>
                </c:pt>
                <c:pt idx="801">
                  <c:v>2.6500000000000003E-2</c:v>
                </c:pt>
                <c:pt idx="802">
                  <c:v>2.6500000000000003E-2</c:v>
                </c:pt>
                <c:pt idx="803">
                  <c:v>2.6500000000000003E-2</c:v>
                </c:pt>
                <c:pt idx="804">
                  <c:v>2.6500000000000003E-2</c:v>
                </c:pt>
                <c:pt idx="805">
                  <c:v>2.6500000000000003E-2</c:v>
                </c:pt>
                <c:pt idx="806">
                  <c:v>2.6500000000000003E-2</c:v>
                </c:pt>
                <c:pt idx="807">
                  <c:v>2.6500000000000003E-2</c:v>
                </c:pt>
                <c:pt idx="808">
                  <c:v>2.6500000000000003E-2</c:v>
                </c:pt>
                <c:pt idx="809">
                  <c:v>2.6500000000000003E-2</c:v>
                </c:pt>
                <c:pt idx="810">
                  <c:v>2.6500000000000003E-2</c:v>
                </c:pt>
                <c:pt idx="811">
                  <c:v>2.6500000000000003E-2</c:v>
                </c:pt>
                <c:pt idx="812">
                  <c:v>2.6500000000000003E-2</c:v>
                </c:pt>
                <c:pt idx="813">
                  <c:v>2.6500000000000003E-2</c:v>
                </c:pt>
                <c:pt idx="814">
                  <c:v>2.6500000000000003E-2</c:v>
                </c:pt>
                <c:pt idx="815">
                  <c:v>2.6500000000000003E-2</c:v>
                </c:pt>
                <c:pt idx="816">
                  <c:v>2.6500000000000003E-2</c:v>
                </c:pt>
                <c:pt idx="817">
                  <c:v>2.6500000000000003E-2</c:v>
                </c:pt>
                <c:pt idx="818">
                  <c:v>2.6500000000000003E-2</c:v>
                </c:pt>
                <c:pt idx="819">
                  <c:v>2.6500000000000003E-2</c:v>
                </c:pt>
                <c:pt idx="820">
                  <c:v>2.6500000000000003E-2</c:v>
                </c:pt>
                <c:pt idx="821">
                  <c:v>2.6500000000000003E-2</c:v>
                </c:pt>
                <c:pt idx="822">
                  <c:v>2.6500000000000003E-2</c:v>
                </c:pt>
                <c:pt idx="823">
                  <c:v>2.6500000000000003E-2</c:v>
                </c:pt>
                <c:pt idx="824">
                  <c:v>2.6500000000000003E-2</c:v>
                </c:pt>
                <c:pt idx="825">
                  <c:v>2.6500000000000003E-2</c:v>
                </c:pt>
                <c:pt idx="826">
                  <c:v>2.6500000000000003E-2</c:v>
                </c:pt>
                <c:pt idx="827">
                  <c:v>2.6500000000000003E-2</c:v>
                </c:pt>
                <c:pt idx="828">
                  <c:v>2.6500000000000003E-2</c:v>
                </c:pt>
                <c:pt idx="829">
                  <c:v>2.6500000000000003E-2</c:v>
                </c:pt>
                <c:pt idx="830">
                  <c:v>2.6500000000000003E-2</c:v>
                </c:pt>
                <c:pt idx="831">
                  <c:v>2.6500000000000003E-2</c:v>
                </c:pt>
                <c:pt idx="832">
                  <c:v>2.6500000000000003E-2</c:v>
                </c:pt>
                <c:pt idx="833">
                  <c:v>2.6500000000000003E-2</c:v>
                </c:pt>
                <c:pt idx="834">
                  <c:v>2.6500000000000003E-2</c:v>
                </c:pt>
                <c:pt idx="835">
                  <c:v>2.6500000000000003E-2</c:v>
                </c:pt>
                <c:pt idx="836">
                  <c:v>2.6500000000000003E-2</c:v>
                </c:pt>
                <c:pt idx="837">
                  <c:v>2.6500000000000003E-2</c:v>
                </c:pt>
                <c:pt idx="838">
                  <c:v>2.6500000000000003E-2</c:v>
                </c:pt>
                <c:pt idx="839">
                  <c:v>2.6500000000000003E-2</c:v>
                </c:pt>
                <c:pt idx="840">
                  <c:v>2.6500000000000003E-2</c:v>
                </c:pt>
                <c:pt idx="841">
                  <c:v>2.6500000000000003E-2</c:v>
                </c:pt>
                <c:pt idx="842">
                  <c:v>2.6500000000000003E-2</c:v>
                </c:pt>
                <c:pt idx="843">
                  <c:v>2.6500000000000003E-2</c:v>
                </c:pt>
                <c:pt idx="844">
                  <c:v>2.6500000000000003E-2</c:v>
                </c:pt>
                <c:pt idx="845">
                  <c:v>2.6500000000000003E-2</c:v>
                </c:pt>
                <c:pt idx="846">
                  <c:v>2.6500000000000003E-2</c:v>
                </c:pt>
                <c:pt idx="847">
                  <c:v>2.6500000000000003E-2</c:v>
                </c:pt>
                <c:pt idx="848">
                  <c:v>2.6500000000000003E-2</c:v>
                </c:pt>
                <c:pt idx="849">
                  <c:v>2.6500000000000003E-2</c:v>
                </c:pt>
                <c:pt idx="850">
                  <c:v>2.6500000000000003E-2</c:v>
                </c:pt>
                <c:pt idx="851">
                  <c:v>2.6500000000000003E-2</c:v>
                </c:pt>
                <c:pt idx="852">
                  <c:v>2.6500000000000003E-2</c:v>
                </c:pt>
                <c:pt idx="853">
                  <c:v>2.6500000000000003E-2</c:v>
                </c:pt>
                <c:pt idx="854">
                  <c:v>2.6500000000000003E-2</c:v>
                </c:pt>
                <c:pt idx="855">
                  <c:v>2.6500000000000003E-2</c:v>
                </c:pt>
                <c:pt idx="856">
                  <c:v>2.6500000000000003E-2</c:v>
                </c:pt>
                <c:pt idx="857">
                  <c:v>2.6500000000000003E-2</c:v>
                </c:pt>
                <c:pt idx="858">
                  <c:v>2.6500000000000003E-2</c:v>
                </c:pt>
                <c:pt idx="859">
                  <c:v>2.6500000000000003E-2</c:v>
                </c:pt>
                <c:pt idx="860">
                  <c:v>2.6500000000000003E-2</c:v>
                </c:pt>
                <c:pt idx="861">
                  <c:v>2.6500000000000003E-2</c:v>
                </c:pt>
                <c:pt idx="862">
                  <c:v>2.6500000000000003E-2</c:v>
                </c:pt>
                <c:pt idx="863">
                  <c:v>2.6500000000000003E-2</c:v>
                </c:pt>
                <c:pt idx="864">
                  <c:v>2.6500000000000003E-2</c:v>
                </c:pt>
                <c:pt idx="865">
                  <c:v>2.6500000000000003E-2</c:v>
                </c:pt>
                <c:pt idx="866">
                  <c:v>2.6500000000000003E-2</c:v>
                </c:pt>
                <c:pt idx="867">
                  <c:v>2.6500000000000003E-2</c:v>
                </c:pt>
                <c:pt idx="868">
                  <c:v>2.6500000000000003E-2</c:v>
                </c:pt>
                <c:pt idx="869">
                  <c:v>2.6500000000000003E-2</c:v>
                </c:pt>
                <c:pt idx="870">
                  <c:v>2.6500000000000003E-2</c:v>
                </c:pt>
                <c:pt idx="871">
                  <c:v>2.6500000000000003E-2</c:v>
                </c:pt>
                <c:pt idx="872">
                  <c:v>2.6500000000000003E-2</c:v>
                </c:pt>
                <c:pt idx="873">
                  <c:v>2.6500000000000003E-2</c:v>
                </c:pt>
                <c:pt idx="874">
                  <c:v>2.6500000000000003E-2</c:v>
                </c:pt>
                <c:pt idx="875">
                  <c:v>2.6500000000000003E-2</c:v>
                </c:pt>
                <c:pt idx="876">
                  <c:v>2.6500000000000003E-2</c:v>
                </c:pt>
                <c:pt idx="877">
                  <c:v>2.6500000000000003E-2</c:v>
                </c:pt>
                <c:pt idx="878">
                  <c:v>2.6500000000000003E-2</c:v>
                </c:pt>
                <c:pt idx="879">
                  <c:v>2.6500000000000003E-2</c:v>
                </c:pt>
                <c:pt idx="880">
                  <c:v>2.6500000000000003E-2</c:v>
                </c:pt>
                <c:pt idx="881">
                  <c:v>2.6500000000000003E-2</c:v>
                </c:pt>
                <c:pt idx="882">
                  <c:v>2.6500000000000003E-2</c:v>
                </c:pt>
                <c:pt idx="883">
                  <c:v>2.6500000000000003E-2</c:v>
                </c:pt>
                <c:pt idx="884">
                  <c:v>2.6500000000000003E-2</c:v>
                </c:pt>
                <c:pt idx="885">
                  <c:v>2.6500000000000003E-2</c:v>
                </c:pt>
                <c:pt idx="886">
                  <c:v>2.6500000000000003E-2</c:v>
                </c:pt>
                <c:pt idx="887">
                  <c:v>2.6500000000000003E-2</c:v>
                </c:pt>
                <c:pt idx="888">
                  <c:v>2.6500000000000003E-2</c:v>
                </c:pt>
                <c:pt idx="889">
                  <c:v>2.6500000000000003E-2</c:v>
                </c:pt>
                <c:pt idx="890">
                  <c:v>2.6500000000000003E-2</c:v>
                </c:pt>
                <c:pt idx="891">
                  <c:v>2.6500000000000003E-2</c:v>
                </c:pt>
                <c:pt idx="892">
                  <c:v>2.6500000000000003E-2</c:v>
                </c:pt>
                <c:pt idx="893">
                  <c:v>2.6500000000000003E-2</c:v>
                </c:pt>
                <c:pt idx="894">
                  <c:v>2.6500000000000003E-2</c:v>
                </c:pt>
                <c:pt idx="895">
                  <c:v>2.6500000000000003E-2</c:v>
                </c:pt>
                <c:pt idx="896">
                  <c:v>2.6500000000000003E-2</c:v>
                </c:pt>
                <c:pt idx="897">
                  <c:v>2.6500000000000003E-2</c:v>
                </c:pt>
                <c:pt idx="898">
                  <c:v>2.6500000000000003E-2</c:v>
                </c:pt>
                <c:pt idx="899">
                  <c:v>2.6500000000000003E-2</c:v>
                </c:pt>
                <c:pt idx="900">
                  <c:v>2.6500000000000003E-2</c:v>
                </c:pt>
                <c:pt idx="901">
                  <c:v>2.6500000000000003E-2</c:v>
                </c:pt>
                <c:pt idx="902">
                  <c:v>2.6500000000000003E-2</c:v>
                </c:pt>
                <c:pt idx="903">
                  <c:v>2.6500000000000003E-2</c:v>
                </c:pt>
                <c:pt idx="904">
                  <c:v>2.6500000000000003E-2</c:v>
                </c:pt>
                <c:pt idx="905">
                  <c:v>2.6500000000000003E-2</c:v>
                </c:pt>
                <c:pt idx="906">
                  <c:v>2.6500000000000003E-2</c:v>
                </c:pt>
                <c:pt idx="907">
                  <c:v>2.6500000000000003E-2</c:v>
                </c:pt>
                <c:pt idx="908">
                  <c:v>2.6500000000000003E-2</c:v>
                </c:pt>
                <c:pt idx="909">
                  <c:v>2.6500000000000003E-2</c:v>
                </c:pt>
                <c:pt idx="910">
                  <c:v>2.6500000000000003E-2</c:v>
                </c:pt>
                <c:pt idx="911">
                  <c:v>2.6500000000000003E-2</c:v>
                </c:pt>
                <c:pt idx="912">
                  <c:v>2.6500000000000003E-2</c:v>
                </c:pt>
                <c:pt idx="913">
                  <c:v>2.6500000000000003E-2</c:v>
                </c:pt>
                <c:pt idx="914">
                  <c:v>2.6500000000000003E-2</c:v>
                </c:pt>
                <c:pt idx="915">
                  <c:v>2.6500000000000003E-2</c:v>
                </c:pt>
                <c:pt idx="916">
                  <c:v>2.6500000000000003E-2</c:v>
                </c:pt>
                <c:pt idx="917">
                  <c:v>2.6500000000000003E-2</c:v>
                </c:pt>
                <c:pt idx="918">
                  <c:v>2.6500000000000003E-2</c:v>
                </c:pt>
                <c:pt idx="919">
                  <c:v>2.6500000000000003E-2</c:v>
                </c:pt>
                <c:pt idx="920">
                  <c:v>2.6500000000000003E-2</c:v>
                </c:pt>
                <c:pt idx="921">
                  <c:v>2.6500000000000003E-2</c:v>
                </c:pt>
                <c:pt idx="922">
                  <c:v>2.6500000000000003E-2</c:v>
                </c:pt>
                <c:pt idx="923">
                  <c:v>2.6500000000000003E-2</c:v>
                </c:pt>
                <c:pt idx="924">
                  <c:v>2.6500000000000003E-2</c:v>
                </c:pt>
                <c:pt idx="925">
                  <c:v>2.6500000000000003E-2</c:v>
                </c:pt>
                <c:pt idx="926">
                  <c:v>2.6500000000000003E-2</c:v>
                </c:pt>
                <c:pt idx="927">
                  <c:v>2.6500000000000003E-2</c:v>
                </c:pt>
                <c:pt idx="928">
                  <c:v>2.6500000000000003E-2</c:v>
                </c:pt>
                <c:pt idx="929">
                  <c:v>2.6500000000000003E-2</c:v>
                </c:pt>
                <c:pt idx="930">
                  <c:v>2.6500000000000003E-2</c:v>
                </c:pt>
                <c:pt idx="931">
                  <c:v>2.6500000000000003E-2</c:v>
                </c:pt>
                <c:pt idx="932">
                  <c:v>2.6500000000000003E-2</c:v>
                </c:pt>
                <c:pt idx="933">
                  <c:v>2.6500000000000003E-2</c:v>
                </c:pt>
                <c:pt idx="934">
                  <c:v>2.6500000000000003E-2</c:v>
                </c:pt>
                <c:pt idx="935">
                  <c:v>2.6500000000000003E-2</c:v>
                </c:pt>
                <c:pt idx="936">
                  <c:v>2.6500000000000003E-2</c:v>
                </c:pt>
                <c:pt idx="937">
                  <c:v>2.6500000000000003E-2</c:v>
                </c:pt>
                <c:pt idx="938">
                  <c:v>2.6500000000000003E-2</c:v>
                </c:pt>
                <c:pt idx="939">
                  <c:v>2.6500000000000003E-2</c:v>
                </c:pt>
                <c:pt idx="940">
                  <c:v>2.6500000000000003E-2</c:v>
                </c:pt>
                <c:pt idx="941">
                  <c:v>2.6500000000000003E-2</c:v>
                </c:pt>
                <c:pt idx="942">
                  <c:v>2.6500000000000003E-2</c:v>
                </c:pt>
                <c:pt idx="943">
                  <c:v>2.6500000000000003E-2</c:v>
                </c:pt>
                <c:pt idx="944">
                  <c:v>2.6500000000000003E-2</c:v>
                </c:pt>
                <c:pt idx="945">
                  <c:v>2.6500000000000003E-2</c:v>
                </c:pt>
                <c:pt idx="946">
                  <c:v>2.6500000000000003E-2</c:v>
                </c:pt>
                <c:pt idx="947">
                  <c:v>2.6500000000000003E-2</c:v>
                </c:pt>
                <c:pt idx="948">
                  <c:v>2.6500000000000003E-2</c:v>
                </c:pt>
                <c:pt idx="949">
                  <c:v>2.6500000000000003E-2</c:v>
                </c:pt>
                <c:pt idx="950">
                  <c:v>2.6500000000000003E-2</c:v>
                </c:pt>
                <c:pt idx="951">
                  <c:v>2.6500000000000003E-2</c:v>
                </c:pt>
                <c:pt idx="952">
                  <c:v>2.6500000000000003E-2</c:v>
                </c:pt>
                <c:pt idx="953">
                  <c:v>2.6500000000000003E-2</c:v>
                </c:pt>
                <c:pt idx="954">
                  <c:v>2.6500000000000003E-2</c:v>
                </c:pt>
                <c:pt idx="955">
                  <c:v>2.6500000000000003E-2</c:v>
                </c:pt>
                <c:pt idx="956">
                  <c:v>2.6500000000000003E-2</c:v>
                </c:pt>
                <c:pt idx="957">
                  <c:v>2.6500000000000003E-2</c:v>
                </c:pt>
                <c:pt idx="958">
                  <c:v>2.6500000000000003E-2</c:v>
                </c:pt>
                <c:pt idx="959">
                  <c:v>2.6500000000000003E-2</c:v>
                </c:pt>
                <c:pt idx="960">
                  <c:v>2.6500000000000003E-2</c:v>
                </c:pt>
                <c:pt idx="961">
                  <c:v>2.6500000000000003E-2</c:v>
                </c:pt>
                <c:pt idx="962">
                  <c:v>2.6500000000000003E-2</c:v>
                </c:pt>
                <c:pt idx="963">
                  <c:v>2.6500000000000003E-2</c:v>
                </c:pt>
                <c:pt idx="964">
                  <c:v>2.6500000000000003E-2</c:v>
                </c:pt>
                <c:pt idx="965">
                  <c:v>2.6500000000000003E-2</c:v>
                </c:pt>
                <c:pt idx="966">
                  <c:v>2.6500000000000003E-2</c:v>
                </c:pt>
                <c:pt idx="967">
                  <c:v>2.6500000000000003E-2</c:v>
                </c:pt>
                <c:pt idx="968">
                  <c:v>2.6500000000000003E-2</c:v>
                </c:pt>
                <c:pt idx="969">
                  <c:v>2.6500000000000003E-2</c:v>
                </c:pt>
                <c:pt idx="970">
                  <c:v>2.6500000000000003E-2</c:v>
                </c:pt>
                <c:pt idx="971">
                  <c:v>2.6500000000000003E-2</c:v>
                </c:pt>
                <c:pt idx="972">
                  <c:v>2.6500000000000003E-2</c:v>
                </c:pt>
                <c:pt idx="973">
                  <c:v>2.6500000000000003E-2</c:v>
                </c:pt>
                <c:pt idx="974">
                  <c:v>2.6500000000000003E-2</c:v>
                </c:pt>
                <c:pt idx="975">
                  <c:v>2.6500000000000003E-2</c:v>
                </c:pt>
                <c:pt idx="976">
                  <c:v>2.6500000000000003E-2</c:v>
                </c:pt>
                <c:pt idx="977">
                  <c:v>2.6500000000000003E-2</c:v>
                </c:pt>
                <c:pt idx="978">
                  <c:v>2.6500000000000003E-2</c:v>
                </c:pt>
                <c:pt idx="979">
                  <c:v>2.6500000000000003E-2</c:v>
                </c:pt>
                <c:pt idx="980">
                  <c:v>2.6500000000000003E-2</c:v>
                </c:pt>
                <c:pt idx="981">
                  <c:v>2.6500000000000003E-2</c:v>
                </c:pt>
                <c:pt idx="982">
                  <c:v>2.6500000000000003E-2</c:v>
                </c:pt>
                <c:pt idx="983">
                  <c:v>2.6500000000000003E-2</c:v>
                </c:pt>
                <c:pt idx="984">
                  <c:v>2.6500000000000003E-2</c:v>
                </c:pt>
                <c:pt idx="985">
                  <c:v>2.6500000000000003E-2</c:v>
                </c:pt>
                <c:pt idx="986">
                  <c:v>2.6500000000000003E-2</c:v>
                </c:pt>
                <c:pt idx="987">
                  <c:v>2.6500000000000003E-2</c:v>
                </c:pt>
                <c:pt idx="988">
                  <c:v>2.6500000000000003E-2</c:v>
                </c:pt>
                <c:pt idx="989">
                  <c:v>2.6500000000000003E-2</c:v>
                </c:pt>
                <c:pt idx="990">
                  <c:v>2.6500000000000003E-2</c:v>
                </c:pt>
                <c:pt idx="991">
                  <c:v>2.6500000000000003E-2</c:v>
                </c:pt>
                <c:pt idx="992">
                  <c:v>2.6500000000000003E-2</c:v>
                </c:pt>
                <c:pt idx="993">
                  <c:v>2.6500000000000003E-2</c:v>
                </c:pt>
                <c:pt idx="994">
                  <c:v>2.6500000000000003E-2</c:v>
                </c:pt>
                <c:pt idx="995">
                  <c:v>2.6500000000000003E-2</c:v>
                </c:pt>
                <c:pt idx="996">
                  <c:v>2.6500000000000003E-2</c:v>
                </c:pt>
                <c:pt idx="997">
                  <c:v>2.6500000000000003E-2</c:v>
                </c:pt>
                <c:pt idx="998">
                  <c:v>2.6500000000000003E-2</c:v>
                </c:pt>
                <c:pt idx="999">
                  <c:v>2.6500000000000003E-2</c:v>
                </c:pt>
              </c:numCache>
            </c:numRef>
          </c:yVal>
          <c:smooth val="1"/>
          <c:extLst>
            <c:ext xmlns:c16="http://schemas.microsoft.com/office/drawing/2014/chart" uri="{C3380CC4-5D6E-409C-BE32-E72D297353CC}">
              <c16:uniqueId val="{00000003-8E66-45DE-9B44-2313EAC5FA0F}"/>
            </c:ext>
          </c:extLst>
        </c:ser>
        <c:dLbls>
          <c:showLegendKey val="0"/>
          <c:showVal val="0"/>
          <c:showCatName val="0"/>
          <c:showSerName val="0"/>
          <c:showPercent val="0"/>
          <c:showBubbleSize val="0"/>
        </c:dLbls>
        <c:axId val="2105912432"/>
        <c:axId val="1868294768"/>
      </c:scatterChart>
      <c:valAx>
        <c:axId val="2105912432"/>
        <c:scaling>
          <c:orientation val="minMax"/>
          <c:max val="1"/>
        </c:scaling>
        <c:delete val="0"/>
        <c:axPos val="b"/>
        <c:majorGridlines>
          <c:spPr>
            <a:ln w="9525" cap="flat" cmpd="sng" algn="ctr">
              <a:solidFill>
                <a:schemeClr val="tx1">
                  <a:lumMod val="15000"/>
                  <a:lumOff val="85000"/>
                </a:schemeClr>
              </a:solidFill>
              <a:prstDash val="sysDot"/>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Cumulative Probability</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low"/>
        <c:spPr>
          <a:noFill/>
          <a:ln w="12700" cap="flat" cmpd="sng" algn="ctr">
            <a:noFill/>
            <a:prstDash val="sysDash"/>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868294768"/>
        <c:crosses val="autoZero"/>
        <c:crossBetween val="midCat"/>
        <c:majorUnit val="0.1"/>
      </c:valAx>
      <c:valAx>
        <c:axId val="1868294768"/>
        <c:scaling>
          <c:orientation val="minMax"/>
        </c:scaling>
        <c:delete val="0"/>
        <c:axPos val="l"/>
        <c:majorGridlines>
          <c:spPr>
            <a:ln w="9525" cap="flat" cmpd="sng" algn="ctr">
              <a:solidFill>
                <a:schemeClr val="tx1">
                  <a:lumMod val="15000"/>
                  <a:lumOff val="85000"/>
                </a:schemeClr>
              </a:solidFill>
              <a:prstDash val="sysDot"/>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Annualized Return</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105912432"/>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'Synthetic_VS_S&amp;P_10yr_Index'!$D$1</c:f>
              <c:strCache>
                <c:ptCount val="1"/>
                <c:pt idx="0">
                  <c:v>S&amp;P U.S. Treasury Bond Current 10-Year Index VAMI</c:v>
                </c:pt>
              </c:strCache>
            </c:strRef>
          </c:tx>
          <c:spPr>
            <a:ln w="28575" cap="rnd">
              <a:solidFill>
                <a:schemeClr val="accent1"/>
              </a:solidFill>
              <a:round/>
            </a:ln>
            <a:effectLst/>
          </c:spPr>
          <c:marker>
            <c:symbol val="none"/>
          </c:marker>
          <c:cat>
            <c:numRef>
              <c:f>'Synthetic_VS_S&amp;P_10yr_Index'!$A$2:$A$118</c:f>
              <c:numCache>
                <c:formatCode>m/d/yyyy</c:formatCode>
                <c:ptCount val="117"/>
                <c:pt idx="0">
                  <c:v>40543</c:v>
                </c:pt>
                <c:pt idx="1">
                  <c:v>40574</c:v>
                </c:pt>
                <c:pt idx="2">
                  <c:v>40602</c:v>
                </c:pt>
                <c:pt idx="3">
                  <c:v>40633</c:v>
                </c:pt>
                <c:pt idx="4">
                  <c:v>40662</c:v>
                </c:pt>
                <c:pt idx="5">
                  <c:v>40694</c:v>
                </c:pt>
                <c:pt idx="6">
                  <c:v>40724</c:v>
                </c:pt>
                <c:pt idx="7">
                  <c:v>40753</c:v>
                </c:pt>
                <c:pt idx="8">
                  <c:v>40786</c:v>
                </c:pt>
                <c:pt idx="9">
                  <c:v>40816</c:v>
                </c:pt>
                <c:pt idx="10">
                  <c:v>40847</c:v>
                </c:pt>
                <c:pt idx="11">
                  <c:v>40877</c:v>
                </c:pt>
                <c:pt idx="12">
                  <c:v>40907</c:v>
                </c:pt>
                <c:pt idx="13">
                  <c:v>40939</c:v>
                </c:pt>
                <c:pt idx="14">
                  <c:v>40968</c:v>
                </c:pt>
                <c:pt idx="15">
                  <c:v>40998</c:v>
                </c:pt>
                <c:pt idx="16">
                  <c:v>41029</c:v>
                </c:pt>
                <c:pt idx="17">
                  <c:v>41060</c:v>
                </c:pt>
                <c:pt idx="18">
                  <c:v>41089</c:v>
                </c:pt>
                <c:pt idx="19">
                  <c:v>41121</c:v>
                </c:pt>
                <c:pt idx="20">
                  <c:v>41152</c:v>
                </c:pt>
                <c:pt idx="21">
                  <c:v>41180</c:v>
                </c:pt>
                <c:pt idx="22">
                  <c:v>41213</c:v>
                </c:pt>
                <c:pt idx="23">
                  <c:v>41243</c:v>
                </c:pt>
                <c:pt idx="24">
                  <c:v>41274</c:v>
                </c:pt>
                <c:pt idx="25">
                  <c:v>41305</c:v>
                </c:pt>
                <c:pt idx="26">
                  <c:v>41333</c:v>
                </c:pt>
                <c:pt idx="27">
                  <c:v>41361</c:v>
                </c:pt>
                <c:pt idx="28">
                  <c:v>41394</c:v>
                </c:pt>
                <c:pt idx="29">
                  <c:v>41425</c:v>
                </c:pt>
                <c:pt idx="30">
                  <c:v>41453</c:v>
                </c:pt>
                <c:pt idx="31">
                  <c:v>41486</c:v>
                </c:pt>
                <c:pt idx="32">
                  <c:v>41516</c:v>
                </c:pt>
                <c:pt idx="33">
                  <c:v>41547</c:v>
                </c:pt>
                <c:pt idx="34">
                  <c:v>41578</c:v>
                </c:pt>
                <c:pt idx="35">
                  <c:v>41607</c:v>
                </c:pt>
                <c:pt idx="36">
                  <c:v>41639</c:v>
                </c:pt>
                <c:pt idx="37">
                  <c:v>41670</c:v>
                </c:pt>
                <c:pt idx="38">
                  <c:v>41698</c:v>
                </c:pt>
                <c:pt idx="39">
                  <c:v>41729</c:v>
                </c:pt>
                <c:pt idx="40">
                  <c:v>41759</c:v>
                </c:pt>
                <c:pt idx="41">
                  <c:v>41789</c:v>
                </c:pt>
                <c:pt idx="42">
                  <c:v>41820</c:v>
                </c:pt>
                <c:pt idx="43">
                  <c:v>41851</c:v>
                </c:pt>
                <c:pt idx="44">
                  <c:v>41880</c:v>
                </c:pt>
                <c:pt idx="45">
                  <c:v>41912</c:v>
                </c:pt>
                <c:pt idx="46">
                  <c:v>41943</c:v>
                </c:pt>
                <c:pt idx="47">
                  <c:v>41971</c:v>
                </c:pt>
                <c:pt idx="48">
                  <c:v>42004</c:v>
                </c:pt>
                <c:pt idx="49">
                  <c:v>42034</c:v>
                </c:pt>
                <c:pt idx="50">
                  <c:v>42062</c:v>
                </c:pt>
                <c:pt idx="51">
                  <c:v>42094</c:v>
                </c:pt>
                <c:pt idx="52">
                  <c:v>42124</c:v>
                </c:pt>
                <c:pt idx="53">
                  <c:v>42153</c:v>
                </c:pt>
                <c:pt idx="54">
                  <c:v>42185</c:v>
                </c:pt>
                <c:pt idx="55">
                  <c:v>42216</c:v>
                </c:pt>
                <c:pt idx="56">
                  <c:v>42247</c:v>
                </c:pt>
                <c:pt idx="57">
                  <c:v>42277</c:v>
                </c:pt>
                <c:pt idx="58">
                  <c:v>42307</c:v>
                </c:pt>
                <c:pt idx="59">
                  <c:v>42338</c:v>
                </c:pt>
                <c:pt idx="60">
                  <c:v>42369</c:v>
                </c:pt>
                <c:pt idx="61">
                  <c:v>42398</c:v>
                </c:pt>
                <c:pt idx="62">
                  <c:v>42429</c:v>
                </c:pt>
                <c:pt idx="63">
                  <c:v>42460</c:v>
                </c:pt>
                <c:pt idx="64">
                  <c:v>42489</c:v>
                </c:pt>
                <c:pt idx="65">
                  <c:v>42521</c:v>
                </c:pt>
                <c:pt idx="66">
                  <c:v>42551</c:v>
                </c:pt>
                <c:pt idx="67">
                  <c:v>42580</c:v>
                </c:pt>
                <c:pt idx="68">
                  <c:v>42613</c:v>
                </c:pt>
                <c:pt idx="69">
                  <c:v>42643</c:v>
                </c:pt>
                <c:pt idx="70">
                  <c:v>42674</c:v>
                </c:pt>
                <c:pt idx="71">
                  <c:v>42704</c:v>
                </c:pt>
                <c:pt idx="72">
                  <c:v>42734</c:v>
                </c:pt>
                <c:pt idx="73">
                  <c:v>42766</c:v>
                </c:pt>
                <c:pt idx="74">
                  <c:v>42794</c:v>
                </c:pt>
                <c:pt idx="75">
                  <c:v>42825</c:v>
                </c:pt>
                <c:pt idx="76">
                  <c:v>42853</c:v>
                </c:pt>
                <c:pt idx="77">
                  <c:v>42886</c:v>
                </c:pt>
                <c:pt idx="78">
                  <c:v>42916</c:v>
                </c:pt>
                <c:pt idx="79">
                  <c:v>42947</c:v>
                </c:pt>
                <c:pt idx="80">
                  <c:v>42978</c:v>
                </c:pt>
                <c:pt idx="81">
                  <c:v>43007</c:v>
                </c:pt>
                <c:pt idx="82">
                  <c:v>43039</c:v>
                </c:pt>
                <c:pt idx="83">
                  <c:v>43069</c:v>
                </c:pt>
                <c:pt idx="84">
                  <c:v>43098</c:v>
                </c:pt>
                <c:pt idx="85">
                  <c:v>43131</c:v>
                </c:pt>
                <c:pt idx="86">
                  <c:v>43159</c:v>
                </c:pt>
                <c:pt idx="87">
                  <c:v>43188</c:v>
                </c:pt>
                <c:pt idx="88">
                  <c:v>43220</c:v>
                </c:pt>
                <c:pt idx="89">
                  <c:v>43251</c:v>
                </c:pt>
                <c:pt idx="90">
                  <c:v>43280</c:v>
                </c:pt>
                <c:pt idx="91">
                  <c:v>43312</c:v>
                </c:pt>
                <c:pt idx="92">
                  <c:v>43343</c:v>
                </c:pt>
                <c:pt idx="93">
                  <c:v>43371</c:v>
                </c:pt>
                <c:pt idx="94">
                  <c:v>43404</c:v>
                </c:pt>
                <c:pt idx="95">
                  <c:v>43434</c:v>
                </c:pt>
                <c:pt idx="96">
                  <c:v>43465</c:v>
                </c:pt>
                <c:pt idx="97">
                  <c:v>43496</c:v>
                </c:pt>
                <c:pt idx="98">
                  <c:v>43524</c:v>
                </c:pt>
                <c:pt idx="99">
                  <c:v>43553</c:v>
                </c:pt>
                <c:pt idx="100">
                  <c:v>43585</c:v>
                </c:pt>
                <c:pt idx="101">
                  <c:v>43616</c:v>
                </c:pt>
                <c:pt idx="102">
                  <c:v>43644</c:v>
                </c:pt>
                <c:pt idx="103">
                  <c:v>43677</c:v>
                </c:pt>
                <c:pt idx="104">
                  <c:v>43707</c:v>
                </c:pt>
                <c:pt idx="105">
                  <c:v>43738</c:v>
                </c:pt>
                <c:pt idx="106">
                  <c:v>43769</c:v>
                </c:pt>
                <c:pt idx="107">
                  <c:v>43798</c:v>
                </c:pt>
                <c:pt idx="108">
                  <c:v>43830</c:v>
                </c:pt>
                <c:pt idx="109">
                  <c:v>43861</c:v>
                </c:pt>
                <c:pt idx="110">
                  <c:v>43889</c:v>
                </c:pt>
                <c:pt idx="111">
                  <c:v>43921</c:v>
                </c:pt>
                <c:pt idx="112">
                  <c:v>43951</c:v>
                </c:pt>
                <c:pt idx="113">
                  <c:v>43980</c:v>
                </c:pt>
                <c:pt idx="114">
                  <c:v>44012</c:v>
                </c:pt>
                <c:pt idx="115">
                  <c:v>44043</c:v>
                </c:pt>
                <c:pt idx="116">
                  <c:v>44074</c:v>
                </c:pt>
              </c:numCache>
            </c:numRef>
          </c:cat>
          <c:val>
            <c:numRef>
              <c:f>'Synthetic_VS_S&amp;P_10yr_Index'!$D$2:$D$118</c:f>
              <c:numCache>
                <c:formatCode>_(* #,##0.00_);_(* \(#,##0.00\);_(* "-"??_);_(@_)</c:formatCode>
                <c:ptCount val="117"/>
                <c:pt idx="0" formatCode="General">
                  <c:v>1000</c:v>
                </c:pt>
                <c:pt idx="1">
                  <c:v>994.87941010804445</c:v>
                </c:pt>
                <c:pt idx="2">
                  <c:v>994.85380715858469</c:v>
                </c:pt>
                <c:pt idx="3">
                  <c:v>993.47124788775659</c:v>
                </c:pt>
                <c:pt idx="4">
                  <c:v>1011.1884889139229</c:v>
                </c:pt>
                <c:pt idx="5">
                  <c:v>1037.0218649188389</c:v>
                </c:pt>
                <c:pt idx="6">
                  <c:v>1029.4945977776642</c:v>
                </c:pt>
                <c:pt idx="7">
                  <c:v>1064.5450355881001</c:v>
                </c:pt>
                <c:pt idx="8">
                  <c:v>1122.612524962876</c:v>
                </c:pt>
                <c:pt idx="9">
                  <c:v>1157.6885657227715</c:v>
                </c:pt>
                <c:pt idx="10">
                  <c:v>1136.8733678119722</c:v>
                </c:pt>
                <c:pt idx="11">
                  <c:v>1146.5256797583083</c:v>
                </c:pt>
                <c:pt idx="12">
                  <c:v>1169.4403195248096</c:v>
                </c:pt>
                <c:pt idx="13">
                  <c:v>1180.0399406011575</c:v>
                </c:pt>
                <c:pt idx="14">
                  <c:v>1165.6254800553027</c:v>
                </c:pt>
                <c:pt idx="15">
                  <c:v>1142.7108402888016</c:v>
                </c:pt>
                <c:pt idx="16">
                  <c:v>1175.508218546777</c:v>
                </c:pt>
                <c:pt idx="17">
                  <c:v>1218.4443647908242</c:v>
                </c:pt>
                <c:pt idx="18">
                  <c:v>1211.1731271442475</c:v>
                </c:pt>
                <c:pt idx="19">
                  <c:v>1231.8347073582881</c:v>
                </c:pt>
                <c:pt idx="20">
                  <c:v>1230.0681038455634</c:v>
                </c:pt>
                <c:pt idx="21">
                  <c:v>1222.7200573506072</c:v>
                </c:pt>
                <c:pt idx="22">
                  <c:v>1217.2666291156745</c:v>
                </c:pt>
                <c:pt idx="23">
                  <c:v>1231.9627221055871</c:v>
                </c:pt>
                <c:pt idx="24">
                  <c:v>1216.7545701264792</c:v>
                </c:pt>
                <c:pt idx="25">
                  <c:v>1195.5809309232429</c:v>
                </c:pt>
                <c:pt idx="26">
                  <c:v>1210.993906498029</c:v>
                </c:pt>
                <c:pt idx="27">
                  <c:v>1211.7363920323626</c:v>
                </c:pt>
                <c:pt idx="28">
                  <c:v>1237.6721798351175</c:v>
                </c:pt>
                <c:pt idx="29">
                  <c:v>1193.9935480567367</c:v>
                </c:pt>
                <c:pt idx="30">
                  <c:v>1161.2473756976808</c:v>
                </c:pt>
                <c:pt idx="31">
                  <c:v>1152.004710942701</c:v>
                </c:pt>
                <c:pt idx="32">
                  <c:v>1134.6971171078912</c:v>
                </c:pt>
                <c:pt idx="33">
                  <c:v>1153.7713144554257</c:v>
                </c:pt>
                <c:pt idx="34">
                  <c:v>1162.732346766348</c:v>
                </c:pt>
                <c:pt idx="35">
                  <c:v>1135.6188232884433</c:v>
                </c:pt>
                <c:pt idx="36">
                  <c:v>1122.5869220134164</c:v>
                </c:pt>
                <c:pt idx="37">
                  <c:v>1162.3226995749917</c:v>
                </c:pt>
                <c:pt idx="38">
                  <c:v>1166.8544216293722</c:v>
                </c:pt>
                <c:pt idx="39">
                  <c:v>1162.7067438168881</c:v>
                </c:pt>
                <c:pt idx="40">
                  <c:v>1172.2054380664656</c:v>
                </c:pt>
                <c:pt idx="41">
                  <c:v>1195.4017102770242</c:v>
                </c:pt>
                <c:pt idx="42">
                  <c:v>1192.6109887859086</c:v>
                </c:pt>
                <c:pt idx="43">
                  <c:v>1191.0236059194024</c:v>
                </c:pt>
                <c:pt idx="44">
                  <c:v>1217.1386143683756</c:v>
                </c:pt>
                <c:pt idx="45">
                  <c:v>1202.4169184290033</c:v>
                </c:pt>
                <c:pt idx="46">
                  <c:v>1222.848072097906</c:v>
                </c:pt>
                <c:pt idx="47">
                  <c:v>1242.434328434636</c:v>
                </c:pt>
                <c:pt idx="48">
                  <c:v>1247.1452711352351</c:v>
                </c:pt>
                <c:pt idx="49">
                  <c:v>1312.740027651186</c:v>
                </c:pt>
                <c:pt idx="50">
                  <c:v>1275.5389420861288</c:v>
                </c:pt>
                <c:pt idx="51">
                  <c:v>1285.2936658303042</c:v>
                </c:pt>
                <c:pt idx="52">
                  <c:v>1275.0524860463931</c:v>
                </c:pt>
                <c:pt idx="53">
                  <c:v>1267.1923805622414</c:v>
                </c:pt>
                <c:pt idx="54">
                  <c:v>1243.6632700087057</c:v>
                </c:pt>
                <c:pt idx="55">
                  <c:v>1264.5296738184245</c:v>
                </c:pt>
                <c:pt idx="56">
                  <c:v>1262.5838496594813</c:v>
                </c:pt>
                <c:pt idx="57">
                  <c:v>1282.9637974294646</c:v>
                </c:pt>
                <c:pt idx="58">
                  <c:v>1274.8988683496345</c:v>
                </c:pt>
                <c:pt idx="59">
                  <c:v>1268.3445132879315</c:v>
                </c:pt>
                <c:pt idx="60">
                  <c:v>1261.3037021864927</c:v>
                </c:pt>
                <c:pt idx="61">
                  <c:v>1305.4687900046094</c:v>
                </c:pt>
                <c:pt idx="62">
                  <c:v>1327.7689589840761</c:v>
                </c:pt>
                <c:pt idx="63">
                  <c:v>1324.5941932510636</c:v>
                </c:pt>
                <c:pt idx="64">
                  <c:v>1321.1633980234533</c:v>
                </c:pt>
                <c:pt idx="65">
                  <c:v>1319.8832505504645</c:v>
                </c:pt>
                <c:pt idx="66">
                  <c:v>1365.3796917404895</c:v>
                </c:pt>
                <c:pt idx="67">
                  <c:v>1371.2171642173191</c:v>
                </c:pt>
                <c:pt idx="68">
                  <c:v>1357.9292334476943</c:v>
                </c:pt>
                <c:pt idx="69">
                  <c:v>1354.882482461981</c:v>
                </c:pt>
                <c:pt idx="70">
                  <c:v>1329.7403860924792</c:v>
                </c:pt>
                <c:pt idx="71">
                  <c:v>1265.0417328076207</c:v>
                </c:pt>
                <c:pt idx="72">
                  <c:v>1260.5356137026997</c:v>
                </c:pt>
                <c:pt idx="73">
                  <c:v>1262.9934968508387</c:v>
                </c:pt>
                <c:pt idx="74">
                  <c:v>1273.5931179271868</c:v>
                </c:pt>
                <c:pt idx="75">
                  <c:v>1272.2617645552784</c:v>
                </c:pt>
                <c:pt idx="76">
                  <c:v>1287.3162988376278</c:v>
                </c:pt>
                <c:pt idx="77">
                  <c:v>1297.2246402785618</c:v>
                </c:pt>
                <c:pt idx="78">
                  <c:v>1289.1085052998121</c:v>
                </c:pt>
                <c:pt idx="79">
                  <c:v>1292.8721388703996</c:v>
                </c:pt>
                <c:pt idx="80">
                  <c:v>1313.764145629578</c:v>
                </c:pt>
                <c:pt idx="81">
                  <c:v>1291.8224179425483</c:v>
                </c:pt>
                <c:pt idx="82">
                  <c:v>1289.4157406933291</c:v>
                </c:pt>
                <c:pt idx="83">
                  <c:v>1285.9081366173396</c:v>
                </c:pt>
                <c:pt idx="84">
                  <c:v>1289.0316964514325</c:v>
                </c:pt>
                <c:pt idx="85">
                  <c:v>1257.9241128578024</c:v>
                </c:pt>
                <c:pt idx="86">
                  <c:v>1242.2807107378781</c:v>
                </c:pt>
                <c:pt idx="87">
                  <c:v>1257.5656715653656</c:v>
                </c:pt>
                <c:pt idx="88">
                  <c:v>1239.6692098929809</c:v>
                </c:pt>
                <c:pt idx="89">
                  <c:v>1252.0098315325938</c:v>
                </c:pt>
                <c:pt idx="90">
                  <c:v>1254.544523529112</c:v>
                </c:pt>
                <c:pt idx="91">
                  <c:v>1246.6588150955006</c:v>
                </c:pt>
                <c:pt idx="92">
                  <c:v>1258.6409954426765</c:v>
                </c:pt>
                <c:pt idx="93">
                  <c:v>1241.5638281530048</c:v>
                </c:pt>
                <c:pt idx="94">
                  <c:v>1234.8046494956236</c:v>
                </c:pt>
                <c:pt idx="95">
                  <c:v>1252.4706846228703</c:v>
                </c:pt>
                <c:pt idx="96">
                  <c:v>1290.0302114803644</c:v>
                </c:pt>
                <c:pt idx="97">
                  <c:v>1298.9400378923669</c:v>
                </c:pt>
                <c:pt idx="98">
                  <c:v>1291.4895795995717</c:v>
                </c:pt>
                <c:pt idx="99">
                  <c:v>1330.3804598289742</c:v>
                </c:pt>
                <c:pt idx="100">
                  <c:v>1321.2402068718334</c:v>
                </c:pt>
                <c:pt idx="101">
                  <c:v>1366.0197654769847</c:v>
                </c:pt>
                <c:pt idx="102">
                  <c:v>1384.0698448461283</c:v>
                </c:pt>
                <c:pt idx="103">
                  <c:v>1385.0683598750595</c:v>
                </c:pt>
                <c:pt idx="104">
                  <c:v>1450.1766603512744</c:v>
                </c:pt>
                <c:pt idx="105">
                  <c:v>1429.2334476931762</c:v>
                </c:pt>
                <c:pt idx="106">
                  <c:v>1428.9518152491187</c:v>
                </c:pt>
                <c:pt idx="107">
                  <c:v>1418.7618413641269</c:v>
                </c:pt>
                <c:pt idx="108">
                  <c:v>1402.4527625582484</c:v>
                </c:pt>
                <c:pt idx="109">
                  <c:v>1456.9614419581153</c:v>
                </c:pt>
                <c:pt idx="110">
                  <c:v>1507.5784730400965</c:v>
                </c:pt>
                <c:pt idx="111">
                  <c:v>1573.4036561011851</c:v>
                </c:pt>
                <c:pt idx="112">
                  <c:v>1579.9836141123483</c:v>
                </c:pt>
                <c:pt idx="113">
                  <c:v>1581.391776332636</c:v>
                </c:pt>
                <c:pt idx="114">
                  <c:v>1581.6990117261532</c:v>
                </c:pt>
                <c:pt idx="115">
                  <c:v>1600.3635618823316</c:v>
                </c:pt>
                <c:pt idx="116">
                  <c:v>1577.1928926212324</c:v>
                </c:pt>
              </c:numCache>
            </c:numRef>
          </c:val>
          <c:smooth val="0"/>
          <c:extLst>
            <c:ext xmlns:c16="http://schemas.microsoft.com/office/drawing/2014/chart" uri="{C3380CC4-5D6E-409C-BE32-E72D297353CC}">
              <c16:uniqueId val="{00000000-A55C-48AD-ACEA-3AC7B96F0D8C}"/>
            </c:ext>
          </c:extLst>
        </c:ser>
        <c:ser>
          <c:idx val="1"/>
          <c:order val="1"/>
          <c:tx>
            <c:strRef>
              <c:f>'Synthetic_VS_S&amp;P_10yr_Index'!$E$1</c:f>
              <c:strCache>
                <c:ptCount val="1"/>
                <c:pt idx="0">
                  <c:v>Synthetic Approach VAMI</c:v>
                </c:pt>
              </c:strCache>
            </c:strRef>
          </c:tx>
          <c:spPr>
            <a:ln w="28575" cap="rnd">
              <a:solidFill>
                <a:schemeClr val="accent2"/>
              </a:solidFill>
              <a:round/>
            </a:ln>
            <a:effectLst/>
          </c:spPr>
          <c:marker>
            <c:symbol val="none"/>
          </c:marker>
          <c:cat>
            <c:numRef>
              <c:f>'Synthetic_VS_S&amp;P_10yr_Index'!$A$2:$A$118</c:f>
              <c:numCache>
                <c:formatCode>m/d/yyyy</c:formatCode>
                <c:ptCount val="117"/>
                <c:pt idx="0">
                  <c:v>40543</c:v>
                </c:pt>
                <c:pt idx="1">
                  <c:v>40574</c:v>
                </c:pt>
                <c:pt idx="2">
                  <c:v>40602</c:v>
                </c:pt>
                <c:pt idx="3">
                  <c:v>40633</c:v>
                </c:pt>
                <c:pt idx="4">
                  <c:v>40662</c:v>
                </c:pt>
                <c:pt idx="5">
                  <c:v>40694</c:v>
                </c:pt>
                <c:pt idx="6">
                  <c:v>40724</c:v>
                </c:pt>
                <c:pt idx="7">
                  <c:v>40753</c:v>
                </c:pt>
                <c:pt idx="8">
                  <c:v>40786</c:v>
                </c:pt>
                <c:pt idx="9">
                  <c:v>40816</c:v>
                </c:pt>
                <c:pt idx="10">
                  <c:v>40847</c:v>
                </c:pt>
                <c:pt idx="11">
                  <c:v>40877</c:v>
                </c:pt>
                <c:pt idx="12">
                  <c:v>40907</c:v>
                </c:pt>
                <c:pt idx="13">
                  <c:v>40939</c:v>
                </c:pt>
                <c:pt idx="14">
                  <c:v>40968</c:v>
                </c:pt>
                <c:pt idx="15">
                  <c:v>40998</c:v>
                </c:pt>
                <c:pt idx="16">
                  <c:v>41029</c:v>
                </c:pt>
                <c:pt idx="17">
                  <c:v>41060</c:v>
                </c:pt>
                <c:pt idx="18">
                  <c:v>41089</c:v>
                </c:pt>
                <c:pt idx="19">
                  <c:v>41121</c:v>
                </c:pt>
                <c:pt idx="20">
                  <c:v>41152</c:v>
                </c:pt>
                <c:pt idx="21">
                  <c:v>41180</c:v>
                </c:pt>
                <c:pt idx="22">
                  <c:v>41213</c:v>
                </c:pt>
                <c:pt idx="23">
                  <c:v>41243</c:v>
                </c:pt>
                <c:pt idx="24">
                  <c:v>41274</c:v>
                </c:pt>
                <c:pt idx="25">
                  <c:v>41305</c:v>
                </c:pt>
                <c:pt idx="26">
                  <c:v>41333</c:v>
                </c:pt>
                <c:pt idx="27">
                  <c:v>41361</c:v>
                </c:pt>
                <c:pt idx="28">
                  <c:v>41394</c:v>
                </c:pt>
                <c:pt idx="29">
                  <c:v>41425</c:v>
                </c:pt>
                <c:pt idx="30">
                  <c:v>41453</c:v>
                </c:pt>
                <c:pt idx="31">
                  <c:v>41486</c:v>
                </c:pt>
                <c:pt idx="32">
                  <c:v>41516</c:v>
                </c:pt>
                <c:pt idx="33">
                  <c:v>41547</c:v>
                </c:pt>
                <c:pt idx="34">
                  <c:v>41578</c:v>
                </c:pt>
                <c:pt idx="35">
                  <c:v>41607</c:v>
                </c:pt>
                <c:pt idx="36">
                  <c:v>41639</c:v>
                </c:pt>
                <c:pt idx="37">
                  <c:v>41670</c:v>
                </c:pt>
                <c:pt idx="38">
                  <c:v>41698</c:v>
                </c:pt>
                <c:pt idx="39">
                  <c:v>41729</c:v>
                </c:pt>
                <c:pt idx="40">
                  <c:v>41759</c:v>
                </c:pt>
                <c:pt idx="41">
                  <c:v>41789</c:v>
                </c:pt>
                <c:pt idx="42">
                  <c:v>41820</c:v>
                </c:pt>
                <c:pt idx="43">
                  <c:v>41851</c:v>
                </c:pt>
                <c:pt idx="44">
                  <c:v>41880</c:v>
                </c:pt>
                <c:pt idx="45">
                  <c:v>41912</c:v>
                </c:pt>
                <c:pt idx="46">
                  <c:v>41943</c:v>
                </c:pt>
                <c:pt idx="47">
                  <c:v>41971</c:v>
                </c:pt>
                <c:pt idx="48">
                  <c:v>42004</c:v>
                </c:pt>
                <c:pt idx="49">
                  <c:v>42034</c:v>
                </c:pt>
                <c:pt idx="50">
                  <c:v>42062</c:v>
                </c:pt>
                <c:pt idx="51">
                  <c:v>42094</c:v>
                </c:pt>
                <c:pt idx="52">
                  <c:v>42124</c:v>
                </c:pt>
                <c:pt idx="53">
                  <c:v>42153</c:v>
                </c:pt>
                <c:pt idx="54">
                  <c:v>42185</c:v>
                </c:pt>
                <c:pt idx="55">
                  <c:v>42216</c:v>
                </c:pt>
                <c:pt idx="56">
                  <c:v>42247</c:v>
                </c:pt>
                <c:pt idx="57">
                  <c:v>42277</c:v>
                </c:pt>
                <c:pt idx="58">
                  <c:v>42307</c:v>
                </c:pt>
                <c:pt idx="59">
                  <c:v>42338</c:v>
                </c:pt>
                <c:pt idx="60">
                  <c:v>42369</c:v>
                </c:pt>
                <c:pt idx="61">
                  <c:v>42398</c:v>
                </c:pt>
                <c:pt idx="62">
                  <c:v>42429</c:v>
                </c:pt>
                <c:pt idx="63">
                  <c:v>42460</c:v>
                </c:pt>
                <c:pt idx="64">
                  <c:v>42489</c:v>
                </c:pt>
                <c:pt idx="65">
                  <c:v>42521</c:v>
                </c:pt>
                <c:pt idx="66">
                  <c:v>42551</c:v>
                </c:pt>
                <c:pt idx="67">
                  <c:v>42580</c:v>
                </c:pt>
                <c:pt idx="68">
                  <c:v>42613</c:v>
                </c:pt>
                <c:pt idx="69">
                  <c:v>42643</c:v>
                </c:pt>
                <c:pt idx="70">
                  <c:v>42674</c:v>
                </c:pt>
                <c:pt idx="71">
                  <c:v>42704</c:v>
                </c:pt>
                <c:pt idx="72">
                  <c:v>42734</c:v>
                </c:pt>
                <c:pt idx="73">
                  <c:v>42766</c:v>
                </c:pt>
                <c:pt idx="74">
                  <c:v>42794</c:v>
                </c:pt>
                <c:pt idx="75">
                  <c:v>42825</c:v>
                </c:pt>
                <c:pt idx="76">
                  <c:v>42853</c:v>
                </c:pt>
                <c:pt idx="77">
                  <c:v>42886</c:v>
                </c:pt>
                <c:pt idx="78">
                  <c:v>42916</c:v>
                </c:pt>
                <c:pt idx="79">
                  <c:v>42947</c:v>
                </c:pt>
                <c:pt idx="80">
                  <c:v>42978</c:v>
                </c:pt>
                <c:pt idx="81">
                  <c:v>43007</c:v>
                </c:pt>
                <c:pt idx="82">
                  <c:v>43039</c:v>
                </c:pt>
                <c:pt idx="83">
                  <c:v>43069</c:v>
                </c:pt>
                <c:pt idx="84">
                  <c:v>43098</c:v>
                </c:pt>
                <c:pt idx="85">
                  <c:v>43131</c:v>
                </c:pt>
                <c:pt idx="86">
                  <c:v>43159</c:v>
                </c:pt>
                <c:pt idx="87">
                  <c:v>43188</c:v>
                </c:pt>
                <c:pt idx="88">
                  <c:v>43220</c:v>
                </c:pt>
                <c:pt idx="89">
                  <c:v>43251</c:v>
                </c:pt>
                <c:pt idx="90">
                  <c:v>43280</c:v>
                </c:pt>
                <c:pt idx="91">
                  <c:v>43312</c:v>
                </c:pt>
                <c:pt idx="92">
                  <c:v>43343</c:v>
                </c:pt>
                <c:pt idx="93">
                  <c:v>43371</c:v>
                </c:pt>
                <c:pt idx="94">
                  <c:v>43404</c:v>
                </c:pt>
                <c:pt idx="95">
                  <c:v>43434</c:v>
                </c:pt>
                <c:pt idx="96">
                  <c:v>43465</c:v>
                </c:pt>
                <c:pt idx="97">
                  <c:v>43496</c:v>
                </c:pt>
                <c:pt idx="98">
                  <c:v>43524</c:v>
                </c:pt>
                <c:pt idx="99">
                  <c:v>43553</c:v>
                </c:pt>
                <c:pt idx="100">
                  <c:v>43585</c:v>
                </c:pt>
                <c:pt idx="101">
                  <c:v>43616</c:v>
                </c:pt>
                <c:pt idx="102">
                  <c:v>43644</c:v>
                </c:pt>
                <c:pt idx="103">
                  <c:v>43677</c:v>
                </c:pt>
                <c:pt idx="104">
                  <c:v>43707</c:v>
                </c:pt>
                <c:pt idx="105">
                  <c:v>43738</c:v>
                </c:pt>
                <c:pt idx="106">
                  <c:v>43769</c:v>
                </c:pt>
                <c:pt idx="107">
                  <c:v>43798</c:v>
                </c:pt>
                <c:pt idx="108">
                  <c:v>43830</c:v>
                </c:pt>
                <c:pt idx="109">
                  <c:v>43861</c:v>
                </c:pt>
                <c:pt idx="110">
                  <c:v>43889</c:v>
                </c:pt>
                <c:pt idx="111">
                  <c:v>43921</c:v>
                </c:pt>
                <c:pt idx="112">
                  <c:v>43951</c:v>
                </c:pt>
                <c:pt idx="113">
                  <c:v>43980</c:v>
                </c:pt>
                <c:pt idx="114">
                  <c:v>44012</c:v>
                </c:pt>
                <c:pt idx="115">
                  <c:v>44043</c:v>
                </c:pt>
                <c:pt idx="116">
                  <c:v>44074</c:v>
                </c:pt>
              </c:numCache>
            </c:numRef>
          </c:cat>
          <c:val>
            <c:numRef>
              <c:f>'Synthetic_VS_S&amp;P_10yr_Index'!$E$2:$E$118</c:f>
              <c:numCache>
                <c:formatCode>_(* #,##0.00_);_(* \(#,##0.00\);_(* "-"??_);_(@_)</c:formatCode>
                <c:ptCount val="117"/>
                <c:pt idx="0" formatCode="General">
                  <c:v>1000</c:v>
                </c:pt>
                <c:pt idx="1">
                  <c:v>992.72968291558846</c:v>
                </c:pt>
                <c:pt idx="2">
                  <c:v>995.5589625118979</c:v>
                </c:pt>
                <c:pt idx="3">
                  <c:v>994.24977497231066</c:v>
                </c:pt>
                <c:pt idx="4">
                  <c:v>1009.6387804179195</c:v>
                </c:pt>
                <c:pt idx="5">
                  <c:v>1035.6088310882253</c:v>
                </c:pt>
                <c:pt idx="6">
                  <c:v>1026.8671920898398</c:v>
                </c:pt>
                <c:pt idx="7">
                  <c:v>1061.3741074643517</c:v>
                </c:pt>
                <c:pt idx="8">
                  <c:v>1119.3049199157554</c:v>
                </c:pt>
                <c:pt idx="9">
                  <c:v>1152.5811421887349</c:v>
                </c:pt>
                <c:pt idx="10">
                  <c:v>1128.8403665476203</c:v>
                </c:pt>
                <c:pt idx="11">
                  <c:v>1139.9430781420274</c:v>
                </c:pt>
                <c:pt idx="12">
                  <c:v>1161.4210300898371</c:v>
                </c:pt>
                <c:pt idx="13">
                  <c:v>1169.5437367255984</c:v>
                </c:pt>
                <c:pt idx="14">
                  <c:v>1155.6021013377356</c:v>
                </c:pt>
                <c:pt idx="15">
                  <c:v>1131.9333357323271</c:v>
                </c:pt>
                <c:pt idx="16">
                  <c:v>1162.4892132610939</c:v>
                </c:pt>
                <c:pt idx="17">
                  <c:v>1202.6324868409879</c:v>
                </c:pt>
                <c:pt idx="18">
                  <c:v>1195.466829905143</c:v>
                </c:pt>
                <c:pt idx="19">
                  <c:v>1214.6853936644081</c:v>
                </c:pt>
                <c:pt idx="20">
                  <c:v>1209.5451780396988</c:v>
                </c:pt>
                <c:pt idx="21">
                  <c:v>1202.309304606053</c:v>
                </c:pt>
                <c:pt idx="22">
                  <c:v>1196.3195255134206</c:v>
                </c:pt>
                <c:pt idx="23">
                  <c:v>1208.9531506305389</c:v>
                </c:pt>
                <c:pt idx="24">
                  <c:v>1193.0719429856133</c:v>
                </c:pt>
                <c:pt idx="25">
                  <c:v>1169.2264412512066</c:v>
                </c:pt>
                <c:pt idx="26">
                  <c:v>1184.880921364221</c:v>
                </c:pt>
                <c:pt idx="27">
                  <c:v>1188.8830202342367</c:v>
                </c:pt>
                <c:pt idx="28">
                  <c:v>1209.1083393938595</c:v>
                </c:pt>
                <c:pt idx="29">
                  <c:v>1161.4116173404325</c:v>
                </c:pt>
                <c:pt idx="30">
                  <c:v>1127.0165211258704</c:v>
                </c:pt>
                <c:pt idx="31">
                  <c:v>1121.5464677838172</c:v>
                </c:pt>
                <c:pt idx="32">
                  <c:v>1106.5841292727152</c:v>
                </c:pt>
                <c:pt idx="33">
                  <c:v>1122.5869235733512</c:v>
                </c:pt>
                <c:pt idx="34">
                  <c:v>1131.8969723168805</c:v>
                </c:pt>
                <c:pt idx="35">
                  <c:v>1116.7423452686135</c:v>
                </c:pt>
                <c:pt idx="36">
                  <c:v>1091.7538456281313</c:v>
                </c:pt>
                <c:pt idx="37">
                  <c:v>1129.5097591027816</c:v>
                </c:pt>
                <c:pt idx="38">
                  <c:v>1133.0017840678715</c:v>
                </c:pt>
                <c:pt idx="39">
                  <c:v>1128.6636742278863</c:v>
                </c:pt>
                <c:pt idx="40">
                  <c:v>1137.097288574957</c:v>
                </c:pt>
                <c:pt idx="41">
                  <c:v>1158.5178231047103</c:v>
                </c:pt>
                <c:pt idx="42">
                  <c:v>1155.8597668216194</c:v>
                </c:pt>
                <c:pt idx="43">
                  <c:v>1153.2683999775586</c:v>
                </c:pt>
                <c:pt idx="44">
                  <c:v>1179.0903745176659</c:v>
                </c:pt>
                <c:pt idx="45">
                  <c:v>1163.9078367333263</c:v>
                </c:pt>
                <c:pt idx="46">
                  <c:v>1183.7643245312231</c:v>
                </c:pt>
                <c:pt idx="47">
                  <c:v>1203.9420708107766</c:v>
                </c:pt>
                <c:pt idx="48">
                  <c:v>1207.1982326921875</c:v>
                </c:pt>
                <c:pt idx="49">
                  <c:v>1263.2076106183777</c:v>
                </c:pt>
                <c:pt idx="50">
                  <c:v>1228.7785781684292</c:v>
                </c:pt>
                <c:pt idx="51">
                  <c:v>1237.4484274648396</c:v>
                </c:pt>
                <c:pt idx="52">
                  <c:v>1227.2901981315752</c:v>
                </c:pt>
                <c:pt idx="53">
                  <c:v>1221.7396771967112</c:v>
                </c:pt>
                <c:pt idx="54">
                  <c:v>1199.1697603102587</c:v>
                </c:pt>
                <c:pt idx="55">
                  <c:v>1217.4657533768345</c:v>
                </c:pt>
                <c:pt idx="56">
                  <c:v>1218.6189150411467</c:v>
                </c:pt>
                <c:pt idx="57">
                  <c:v>1237.1829113344384</c:v>
                </c:pt>
                <c:pt idx="58">
                  <c:v>1228.316116065726</c:v>
                </c:pt>
                <c:pt idx="59">
                  <c:v>1225.0847153408597</c:v>
                </c:pt>
                <c:pt idx="60">
                  <c:v>1220.8466480419843</c:v>
                </c:pt>
                <c:pt idx="61">
                  <c:v>1259.34135210319</c:v>
                </c:pt>
                <c:pt idx="62">
                  <c:v>1284.2271759576838</c:v>
                </c:pt>
                <c:pt idx="63">
                  <c:v>1281.4383706688097</c:v>
                </c:pt>
                <c:pt idx="64">
                  <c:v>1277.5526589441588</c:v>
                </c:pt>
                <c:pt idx="65">
                  <c:v>1278.3477119116817</c:v>
                </c:pt>
                <c:pt idx="66">
                  <c:v>1321.4129444263781</c:v>
                </c:pt>
                <c:pt idx="67">
                  <c:v>1326.7012093863175</c:v>
                </c:pt>
                <c:pt idx="68">
                  <c:v>1313.7553668568421</c:v>
                </c:pt>
                <c:pt idx="69">
                  <c:v>1313.0845784695709</c:v>
                </c:pt>
                <c:pt idx="70">
                  <c:v>1286.3884312057753</c:v>
                </c:pt>
                <c:pt idx="71">
                  <c:v>1228.4224456794886</c:v>
                </c:pt>
                <c:pt idx="72">
                  <c:v>1222.2431143952545</c:v>
                </c:pt>
                <c:pt idx="73">
                  <c:v>1224.738527420478</c:v>
                </c:pt>
                <c:pt idx="74">
                  <c:v>1236.9342781899672</c:v>
                </c:pt>
                <c:pt idx="75">
                  <c:v>1235.0236293444377</c:v>
                </c:pt>
                <c:pt idx="76">
                  <c:v>1249.4845052233302</c:v>
                </c:pt>
                <c:pt idx="77">
                  <c:v>1260.7267968960209</c:v>
                </c:pt>
                <c:pt idx="78">
                  <c:v>1251.9320599779219</c:v>
                </c:pt>
                <c:pt idx="79">
                  <c:v>1255.4464800036806</c:v>
                </c:pt>
                <c:pt idx="80">
                  <c:v>1277.9679609847462</c:v>
                </c:pt>
                <c:pt idx="81">
                  <c:v>1256.5851166697462</c:v>
                </c:pt>
                <c:pt idx="82">
                  <c:v>1253.5041589867901</c:v>
                </c:pt>
                <c:pt idx="83">
                  <c:v>1251.5931649133372</c:v>
                </c:pt>
                <c:pt idx="84">
                  <c:v>1256.3145903640425</c:v>
                </c:pt>
                <c:pt idx="85">
                  <c:v>1224.0897272729519</c:v>
                </c:pt>
                <c:pt idx="86">
                  <c:v>1211.1152933409021</c:v>
                </c:pt>
                <c:pt idx="87">
                  <c:v>1227.6028830822709</c:v>
                </c:pt>
                <c:pt idx="88">
                  <c:v>1208.3805075326625</c:v>
                </c:pt>
                <c:pt idx="89">
                  <c:v>1223.8130869500299</c:v>
                </c:pt>
                <c:pt idx="90">
                  <c:v>1224.5977879812112</c:v>
                </c:pt>
                <c:pt idx="91">
                  <c:v>1216.0029684540752</c:v>
                </c:pt>
                <c:pt idx="92">
                  <c:v>1229.4375563126255</c:v>
                </c:pt>
                <c:pt idx="93">
                  <c:v>1212.5075805940933</c:v>
                </c:pt>
                <c:pt idx="94">
                  <c:v>1205.3308076010928</c:v>
                </c:pt>
                <c:pt idx="95">
                  <c:v>1222.8697293990945</c:v>
                </c:pt>
                <c:pt idx="96">
                  <c:v>1259.7997943885084</c:v>
                </c:pt>
                <c:pt idx="97">
                  <c:v>1269.1842115963041</c:v>
                </c:pt>
                <c:pt idx="98">
                  <c:v>1261.0045657816486</c:v>
                </c:pt>
                <c:pt idx="99">
                  <c:v>1299.2782490300856</c:v>
                </c:pt>
                <c:pt idx="100">
                  <c:v>1290.5440546698844</c:v>
                </c:pt>
                <c:pt idx="101">
                  <c:v>1335.7049728133461</c:v>
                </c:pt>
                <c:pt idx="102">
                  <c:v>1354.8322718446393</c:v>
                </c:pt>
                <c:pt idx="103">
                  <c:v>1354.6663076829232</c:v>
                </c:pt>
                <c:pt idx="104">
                  <c:v>1421.6303936118704</c:v>
                </c:pt>
                <c:pt idx="105">
                  <c:v>1400.1222540040469</c:v>
                </c:pt>
                <c:pt idx="106">
                  <c:v>1400.8090161825387</c:v>
                </c:pt>
                <c:pt idx="107">
                  <c:v>1391.3672449536623</c:v>
                </c:pt>
                <c:pt idx="108">
                  <c:v>1375.918082861265</c:v>
                </c:pt>
                <c:pt idx="109">
                  <c:v>1429.8941335872855</c:v>
                </c:pt>
                <c:pt idx="110">
                  <c:v>1482.5316498271322</c:v>
                </c:pt>
                <c:pt idx="111">
                  <c:v>1544.898066769201</c:v>
                </c:pt>
                <c:pt idx="112">
                  <c:v>1554.6920034635764</c:v>
                </c:pt>
                <c:pt idx="113">
                  <c:v>1554.030418506283</c:v>
                </c:pt>
                <c:pt idx="114">
                  <c:v>1553.3828307691379</c:v>
                </c:pt>
                <c:pt idx="115">
                  <c:v>1570.7061748002391</c:v>
                </c:pt>
                <c:pt idx="116">
                  <c:v>1545.9140838376129</c:v>
                </c:pt>
              </c:numCache>
            </c:numRef>
          </c:val>
          <c:smooth val="0"/>
          <c:extLst>
            <c:ext xmlns:c16="http://schemas.microsoft.com/office/drawing/2014/chart" uri="{C3380CC4-5D6E-409C-BE32-E72D297353CC}">
              <c16:uniqueId val="{00000001-A55C-48AD-ACEA-3AC7B96F0D8C}"/>
            </c:ext>
          </c:extLst>
        </c:ser>
        <c:dLbls>
          <c:showLegendKey val="0"/>
          <c:showVal val="0"/>
          <c:showCatName val="0"/>
          <c:showSerName val="0"/>
          <c:showPercent val="0"/>
          <c:showBubbleSize val="0"/>
        </c:dLbls>
        <c:smooth val="0"/>
        <c:axId val="269288208"/>
        <c:axId val="13907136"/>
      </c:lineChart>
      <c:dateAx>
        <c:axId val="269288208"/>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07136"/>
        <c:crosses val="autoZero"/>
        <c:auto val="1"/>
        <c:lblOffset val="100"/>
        <c:baseTimeUnit val="months"/>
      </c:dateAx>
      <c:valAx>
        <c:axId val="13907136"/>
        <c:scaling>
          <c:orientation val="minMax"/>
          <c:min val="5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288208"/>
        <c:crosses val="autoZero"/>
        <c:crossBetween val="between"/>
        <c:majorUnit val="1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209552</xdr:colOff>
      <xdr:row>2</xdr:row>
      <xdr:rowOff>28575</xdr:rowOff>
    </xdr:from>
    <xdr:to>
      <xdr:col>8</xdr:col>
      <xdr:colOff>371475</xdr:colOff>
      <xdr:row>31</xdr:row>
      <xdr:rowOff>85725</xdr:rowOff>
    </xdr:to>
    <xdr:graphicFrame macro="">
      <xdr:nvGraphicFramePr>
        <xdr:cNvPr id="2" name="Chart 1">
          <a:extLst>
            <a:ext uri="{FF2B5EF4-FFF2-40B4-BE49-F238E27FC236}">
              <a16:creationId xmlns:a16="http://schemas.microsoft.com/office/drawing/2014/main" id="{844C360E-B35D-48B8-AAB7-E6B88E6C60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0.8548</cdr:x>
      <cdr:y>0.56306</cdr:y>
    </cdr:from>
    <cdr:to>
      <cdr:x>0.8548</cdr:x>
      <cdr:y>0.92698</cdr:y>
    </cdr:to>
    <cdr:cxnSp macro="">
      <cdr:nvCxnSpPr>
        <cdr:cNvPr id="3" name="Straight Connector 2">
          <a:extLst xmlns:a="http://schemas.openxmlformats.org/drawingml/2006/main">
            <a:ext uri="{FF2B5EF4-FFF2-40B4-BE49-F238E27FC236}">
              <a16:creationId xmlns:a16="http://schemas.microsoft.com/office/drawing/2014/main" id="{2C218363-4012-49E7-B1F9-8E16E0B9F6FD}"/>
            </a:ext>
          </a:extLst>
        </cdr:cNvPr>
        <cdr:cNvCxnSpPr/>
      </cdr:nvCxnSpPr>
      <cdr:spPr>
        <a:xfrm xmlns:a="http://schemas.openxmlformats.org/drawingml/2006/main" flipV="1">
          <a:off x="7083512" y="2225702"/>
          <a:ext cx="0" cy="1438530"/>
        </a:xfrm>
        <a:prstGeom xmlns:a="http://schemas.openxmlformats.org/drawingml/2006/main" prst="line">
          <a:avLst/>
        </a:prstGeom>
        <a:ln xmlns:a="http://schemas.openxmlformats.org/drawingml/2006/main">
          <a:solidFill>
            <a:srgbClr val="FF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6</xdr:col>
      <xdr:colOff>247650</xdr:colOff>
      <xdr:row>1</xdr:row>
      <xdr:rowOff>114300</xdr:rowOff>
    </xdr:from>
    <xdr:to>
      <xdr:col>19</xdr:col>
      <xdr:colOff>457200</xdr:colOff>
      <xdr:row>29</xdr:row>
      <xdr:rowOff>38100</xdr:rowOff>
    </xdr:to>
    <xdr:graphicFrame macro="">
      <xdr:nvGraphicFramePr>
        <xdr:cNvPr id="6" name="Chart 5">
          <a:extLst>
            <a:ext uri="{FF2B5EF4-FFF2-40B4-BE49-F238E27FC236}">
              <a16:creationId xmlns:a16="http://schemas.microsoft.com/office/drawing/2014/main" id="{11972519-0A52-4CF1-8AD8-23126E3E9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1</cdr:x>
      <cdr:y>0.6322</cdr:y>
    </cdr:from>
    <cdr:to>
      <cdr:x>1</cdr:x>
      <cdr:y>1</cdr:y>
    </cdr:to>
    <cdr:cxnSp macro="">
      <cdr:nvCxnSpPr>
        <cdr:cNvPr id="8" name="Straight Arrow Connector 7">
          <a:extLst xmlns:a="http://schemas.openxmlformats.org/drawingml/2006/main">
            <a:ext uri="{FF2B5EF4-FFF2-40B4-BE49-F238E27FC236}">
              <a16:creationId xmlns:a16="http://schemas.microsoft.com/office/drawing/2014/main" id="{C6F44C52-0CB2-4D20-8BE1-1E571B316FB4}"/>
            </a:ext>
          </a:extLst>
        </cdr:cNvPr>
        <cdr:cNvCxnSpPr/>
      </cdr:nvCxnSpPr>
      <cdr:spPr>
        <a:xfrm xmlns:a="http://schemas.openxmlformats.org/drawingml/2006/main">
          <a:off x="8242300" y="8442325"/>
          <a:ext cx="0" cy="1914525"/>
        </a:xfrm>
        <a:prstGeom xmlns:a="http://schemas.openxmlformats.org/drawingml/2006/main" prst="straightConnector1">
          <a:avLst/>
        </a:prstGeom>
        <a:ln xmlns:a="http://schemas.openxmlformats.org/drawingml/2006/main">
          <a:solidFill>
            <a:schemeClr val="accent6"/>
          </a:solidFill>
          <a:prstDash val="dash"/>
          <a:tailEnd type="stealt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1</cdr:x>
      <cdr:y>0.6322</cdr:y>
    </cdr:from>
    <cdr:to>
      <cdr:x>1</cdr:x>
      <cdr:y>1</cdr:y>
    </cdr:to>
    <cdr:cxnSp macro="">
      <cdr:nvCxnSpPr>
        <cdr:cNvPr id="9" name="Straight Arrow Connector 8">
          <a:extLst xmlns:a="http://schemas.openxmlformats.org/drawingml/2006/main">
            <a:ext uri="{FF2B5EF4-FFF2-40B4-BE49-F238E27FC236}">
              <a16:creationId xmlns:a16="http://schemas.microsoft.com/office/drawing/2014/main" id="{C6F44C52-0CB2-4D20-8BE1-1E571B316FB4}"/>
            </a:ext>
          </a:extLst>
        </cdr:cNvPr>
        <cdr:cNvCxnSpPr/>
      </cdr:nvCxnSpPr>
      <cdr:spPr>
        <a:xfrm xmlns:a="http://schemas.openxmlformats.org/drawingml/2006/main">
          <a:off x="8242300" y="8442325"/>
          <a:ext cx="0" cy="1914525"/>
        </a:xfrm>
        <a:prstGeom xmlns:a="http://schemas.openxmlformats.org/drawingml/2006/main" prst="straightConnector1">
          <a:avLst/>
        </a:prstGeom>
        <a:ln xmlns:a="http://schemas.openxmlformats.org/drawingml/2006/main">
          <a:solidFill>
            <a:schemeClr val="accent6"/>
          </a:solidFill>
          <a:prstDash val="dash"/>
          <a:tailEnd type="stealt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1</cdr:x>
      <cdr:y>0.6322</cdr:y>
    </cdr:from>
    <cdr:to>
      <cdr:x>1</cdr:x>
      <cdr:y>1</cdr:y>
    </cdr:to>
    <cdr:cxnSp macro="">
      <cdr:nvCxnSpPr>
        <cdr:cNvPr id="10" name="Straight Arrow Connector 9">
          <a:extLst xmlns:a="http://schemas.openxmlformats.org/drawingml/2006/main">
            <a:ext uri="{FF2B5EF4-FFF2-40B4-BE49-F238E27FC236}">
              <a16:creationId xmlns:a16="http://schemas.microsoft.com/office/drawing/2014/main" id="{C6F44C52-0CB2-4D20-8BE1-1E571B316FB4}"/>
            </a:ext>
          </a:extLst>
        </cdr:cNvPr>
        <cdr:cNvCxnSpPr/>
      </cdr:nvCxnSpPr>
      <cdr:spPr>
        <a:xfrm xmlns:a="http://schemas.openxmlformats.org/drawingml/2006/main">
          <a:off x="8242300" y="8442325"/>
          <a:ext cx="0" cy="1914525"/>
        </a:xfrm>
        <a:prstGeom xmlns:a="http://schemas.openxmlformats.org/drawingml/2006/main" prst="straightConnector1">
          <a:avLst/>
        </a:prstGeom>
        <a:ln xmlns:a="http://schemas.openxmlformats.org/drawingml/2006/main">
          <a:solidFill>
            <a:schemeClr val="accent6"/>
          </a:solidFill>
          <a:prstDash val="dash"/>
          <a:tailEnd type="stealt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5</xdr:col>
      <xdr:colOff>304801</xdr:colOff>
      <xdr:row>105</xdr:row>
      <xdr:rowOff>28575</xdr:rowOff>
    </xdr:from>
    <xdr:to>
      <xdr:col>14</xdr:col>
      <xdr:colOff>590551</xdr:colOff>
      <xdr:row>123</xdr:row>
      <xdr:rowOff>180975</xdr:rowOff>
    </xdr:to>
    <xdr:graphicFrame macro="">
      <xdr:nvGraphicFramePr>
        <xdr:cNvPr id="3" name="Chart 2">
          <a:extLst>
            <a:ext uri="{FF2B5EF4-FFF2-40B4-BE49-F238E27FC236}">
              <a16:creationId xmlns:a16="http://schemas.microsoft.com/office/drawing/2014/main" id="{E1D964A4-3213-4566-8730-75AA1CEBEA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ndexServices\Melinda\Global%20Index%20Review\US%20Indic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ndexServices\Melinda\Global%20Index%20Review\Index%20Review%204%20(US%20Indic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hly Data"/>
      <sheetName val="Annual Data"/>
      <sheetName val="sectors"/>
      <sheetName val="sectors _ annual"/>
      <sheetName val="Stats"/>
      <sheetName val="size"/>
      <sheetName val="Excess Returns"/>
      <sheetName val="risk vs return"/>
      <sheetName val="S&amp;P 500"/>
      <sheetName val="cons disc"/>
      <sheetName val="cons staple"/>
      <sheetName val="energy"/>
      <sheetName val="Financial"/>
      <sheetName val="Healthcare"/>
      <sheetName val="Industrials"/>
      <sheetName val="Info Tech"/>
      <sheetName val="Materials"/>
      <sheetName val="Telecom"/>
      <sheetName val="Utilities"/>
      <sheetName val="mid cap"/>
      <sheetName val="sml cap"/>
      <sheetName val="total mkt"/>
      <sheetName val="largecap"/>
    </sheetNames>
    <sheetDataSet>
      <sheetData sheetId="0">
        <row r="3">
          <cell r="A3">
            <v>32142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thly Data"/>
      <sheetName val="Mthly Data (TR)"/>
      <sheetName val="sectors"/>
      <sheetName val="Qtrly Data"/>
      <sheetName val="Stats"/>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500 portfolio"/>
      <sheetName val="500 pivot"/>
      <sheetName val="400 portfolio"/>
      <sheetName val="600 portfolio"/>
      <sheetName val="super portfolio"/>
      <sheetName val="900 portfolio"/>
      <sheetName val="1000 portfolio"/>
      <sheetName val="100 portfolio"/>
      <sheetName val="500 G portfolio"/>
      <sheetName val="500 V portfolio"/>
      <sheetName val="500 EWI portfolio"/>
      <sheetName val="1000 pivot"/>
      <sheetName val="400 G portfolio"/>
      <sheetName val="400 V portfolio"/>
      <sheetName val="600 G portfolio"/>
      <sheetName val="600 V portfolio"/>
      <sheetName val="sml mid pivot"/>
      <sheetName val="G&amp;V Comp"/>
      <sheetName val="Annual Data"/>
      <sheetName val="sectors annual"/>
      <sheetName val="34"/>
      <sheetName val="35"/>
      <sheetName val="36"/>
      <sheetName val="37"/>
      <sheetName val="38"/>
      <sheetName val="39"/>
      <sheetName val="Index Comp (TR)"/>
      <sheetName val="REIT"/>
      <sheetName val="REIT portfolio"/>
      <sheetName val="1000 porfolio"/>
      <sheetName val="42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refreshError="1"/>
      <sheetData sheetId="6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hyperlink" Target="https://doi.org/10.25397/eur.8152748" TargetMode="External"/><Relationship Id="rId2" Type="http://schemas.openxmlformats.org/officeDocument/2006/relationships/hyperlink" Target="https://www.spglobal.com/spdji/en/indices/fixed-income/sp-us-treasury-bond-current-10-year-index/" TargetMode="External"/><Relationship Id="rId1" Type="http://schemas.openxmlformats.org/officeDocument/2006/relationships/hyperlink" Target="https://fred.stlouisfed.org/series/T10YIE"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F689C-5528-4985-B7E3-5D5B85098D31}">
  <dimension ref="D9:N43"/>
  <sheetViews>
    <sheetView showGridLines="0" tabSelected="1" workbookViewId="0">
      <selection activeCell="N8" sqref="N8"/>
    </sheetView>
  </sheetViews>
  <sheetFormatPr defaultRowHeight="15.75" x14ac:dyDescent="0.25"/>
  <cols>
    <col min="2" max="2" width="19.85546875" bestFit="1" customWidth="1"/>
    <col min="3" max="6" width="18.85546875" customWidth="1"/>
    <col min="10" max="10" width="12.28515625" style="17" bestFit="1" customWidth="1"/>
    <col min="11" max="14" width="19.7109375" style="17" customWidth="1"/>
  </cols>
  <sheetData>
    <row r="9" spans="10:14" x14ac:dyDescent="0.25">
      <c r="K9" s="24" t="s">
        <v>12</v>
      </c>
      <c r="L9" s="25">
        <v>1.6500000000000001E-2</v>
      </c>
      <c r="M9" s="28" t="s">
        <v>34</v>
      </c>
    </row>
    <row r="10" spans="10:14" x14ac:dyDescent="0.25">
      <c r="K10" s="24" t="s">
        <v>13</v>
      </c>
      <c r="L10" s="25">
        <v>0.01</v>
      </c>
    </row>
    <row r="11" spans="10:14" x14ac:dyDescent="0.25">
      <c r="K11" s="24" t="s">
        <v>26</v>
      </c>
      <c r="L11" s="26">
        <v>3</v>
      </c>
    </row>
    <row r="13" spans="10:14" x14ac:dyDescent="0.25">
      <c r="K13" s="37" t="s">
        <v>60</v>
      </c>
      <c r="L13" s="37"/>
      <c r="M13" s="37"/>
      <c r="N13" s="37"/>
    </row>
    <row r="15" spans="10:14" x14ac:dyDescent="0.25">
      <c r="J15" s="31" t="s">
        <v>58</v>
      </c>
      <c r="K15" s="32" t="s">
        <v>59</v>
      </c>
      <c r="L15" s="32" t="s">
        <v>54</v>
      </c>
      <c r="M15" s="33" t="s">
        <v>15</v>
      </c>
      <c r="N15" s="33" t="s">
        <v>14</v>
      </c>
    </row>
    <row r="16" spans="10:14" x14ac:dyDescent="0.25">
      <c r="J16" s="18">
        <v>44561</v>
      </c>
      <c r="K16" s="21">
        <f ca="1">VLOOKUP(J16,Synthetic_Returns!A:B,2,FALSE)</f>
        <v>6.4601528013637343E-3</v>
      </c>
      <c r="L16" s="21">
        <f ca="1">VLOOKUP(J16,Synthetic_Returns!A:D,4,FALSE)/VLOOKUP(DATE(YEAR(J16)-1,MONTH(J16),DAY(J16)),Synthetic_Returns!A:D,4,FALSE)-1</f>
        <v>-1.01827586320139E-2</v>
      </c>
      <c r="M16" s="22">
        <f t="shared" ref="M16:M25" ca="1" si="0">L16-$L$10</f>
        <v>-2.0182758632013902E-2</v>
      </c>
      <c r="N16" s="21">
        <f t="shared" ref="N16:N25" ca="1" si="1">(1+M16)/(1+$L$9)-1</f>
        <v>-3.6087317886880355E-2</v>
      </c>
    </row>
    <row r="17" spans="10:14" x14ac:dyDescent="0.25">
      <c r="J17" s="34">
        <v>44926</v>
      </c>
      <c r="K17" s="35">
        <f ca="1">VLOOKUP(J17,Synthetic_Returns!A:B,2,FALSE)</f>
        <v>5.5422940194257463E-3</v>
      </c>
      <c r="L17" s="35">
        <f ca="1">VLOOKUP(J17,Synthetic_Returns!A:D,4,FALSE)/VLOOKUP(DATE(YEAR(J17)-1,MONTH(J17),DAY(J17)),Synthetic_Returns!A:D,4,FALSE)-1</f>
        <v>1.4910839817083632E-2</v>
      </c>
      <c r="M17" s="36">
        <f t="shared" ca="1" si="0"/>
        <v>4.9108398170836318E-3</v>
      </c>
      <c r="N17" s="35">
        <f t="shared" ca="1" si="1"/>
        <v>-1.1401042973847808E-2</v>
      </c>
    </row>
    <row r="18" spans="10:14" x14ac:dyDescent="0.25">
      <c r="J18" s="18">
        <v>45291</v>
      </c>
      <c r="K18" s="21">
        <f ca="1">VLOOKUP(J18,Synthetic_Returns!A:B,2,FALSE)</f>
        <v>1.47423852155604E-2</v>
      </c>
      <c r="L18" s="21">
        <f ca="1">VLOOKUP(J18,Synthetic_Returns!A:D,4,FALSE)/VLOOKUP(DATE(YEAR(J18)-1,MONTH(J18),DAY(J18)),Synthetic_Returns!A:D,4,FALSE)-1</f>
        <v>-7.1407742728098134E-2</v>
      </c>
      <c r="M18" s="22">
        <f t="shared" ca="1" si="0"/>
        <v>-8.1407742728098129E-2</v>
      </c>
      <c r="N18" s="21">
        <f t="shared" ca="1" si="1"/>
        <v>-9.6318487681355758E-2</v>
      </c>
    </row>
    <row r="19" spans="10:14" x14ac:dyDescent="0.25">
      <c r="J19" s="34">
        <v>45657</v>
      </c>
      <c r="K19" s="35">
        <f ca="1">VLOOKUP(J19,Synthetic_Returns!A:B,2,FALSE)</f>
        <v>1.5498761204313481E-2</v>
      </c>
      <c r="L19" s="35">
        <f ca="1">VLOOKUP(J19,Synthetic_Returns!A:D,4,FALSE)/VLOOKUP(DATE(YEAR(J19)-1,MONTH(J19),DAY(J19)),Synthetic_Returns!A:D,4,FALSE)-1</f>
        <v>7.9472764009638208E-3</v>
      </c>
      <c r="M19" s="36">
        <f t="shared" ca="1" si="0"/>
        <v>-2.0527235990361794E-3</v>
      </c>
      <c r="N19" s="35">
        <f t="shared" ca="1" si="1"/>
        <v>-1.825157265030608E-2</v>
      </c>
    </row>
    <row r="20" spans="10:14" x14ac:dyDescent="0.25">
      <c r="J20" s="18">
        <v>46022</v>
      </c>
      <c r="K20" s="21">
        <f ca="1">VLOOKUP(J20,Synthetic_Returns!A:B,2,FALSE)</f>
        <v>2.115942877538618E-2</v>
      </c>
      <c r="L20" s="21">
        <f ca="1">VLOOKUP(J20,Synthetic_Returns!A:D,4,FALSE)/VLOOKUP(DATE(YEAR(J20)-1,MONTH(J20),DAY(J20)),Synthetic_Returns!A:D,4,FALSE)-1</f>
        <v>-3.1403059581853077E-2</v>
      </c>
      <c r="M20" s="22">
        <f t="shared" ca="1" si="0"/>
        <v>-4.1403059581853079E-2</v>
      </c>
      <c r="N20" s="21">
        <f t="shared" ca="1" si="1"/>
        <v>-5.6963167321055663E-2</v>
      </c>
    </row>
    <row r="21" spans="10:14" x14ac:dyDescent="0.25">
      <c r="J21" s="34">
        <v>46387</v>
      </c>
      <c r="K21" s="35">
        <f ca="1">VLOOKUP(J21,Synthetic_Returns!A:B,2,FALSE)</f>
        <v>9.3750002988791971E-3</v>
      </c>
      <c r="L21" s="35">
        <f ca="1">VLOOKUP(J21,Synthetic_Returns!A:D,4,FALSE)/VLOOKUP(DATE(YEAR(J21)-1,MONTH(J21),DAY(J21)),Synthetic_Returns!A:D,4,FALSE)-1</f>
        <v>0.1296896277836912</v>
      </c>
      <c r="M21" s="36">
        <f t="shared" ca="1" si="0"/>
        <v>0.1196896277836912</v>
      </c>
      <c r="N21" s="35">
        <f t="shared" ca="1" si="1"/>
        <v>0.10151463628498902</v>
      </c>
    </row>
    <row r="22" spans="10:14" x14ac:dyDescent="0.25">
      <c r="J22" s="18">
        <v>46752</v>
      </c>
      <c r="K22" s="21">
        <f ca="1">VLOOKUP(J22,Synthetic_Returns!A:B,2,FALSE)</f>
        <v>1.5289319306099914E-2</v>
      </c>
      <c r="L22" s="21">
        <f ca="1">VLOOKUP(J22,Synthetic_Returns!A:D,4,FALSE)/VLOOKUP(DATE(YEAR(J22)-1,MONTH(J22),DAY(J22)),Synthetic_Returns!A:D,4,FALSE)-1</f>
        <v>-4.0571609047241664E-2</v>
      </c>
      <c r="M22" s="22">
        <f t="shared" ca="1" si="0"/>
        <v>-5.0571609047241665E-2</v>
      </c>
      <c r="N22" s="21">
        <f t="shared" ca="1" si="1"/>
        <v>-6.5982891340129468E-2</v>
      </c>
    </row>
    <row r="23" spans="10:14" x14ac:dyDescent="0.25">
      <c r="J23" s="34">
        <v>47118</v>
      </c>
      <c r="K23" s="35">
        <f ca="1">VLOOKUP(J23,Synthetic_Returns!A:B,2,FALSE)</f>
        <v>1.4499659162278859E-2</v>
      </c>
      <c r="L23" s="35">
        <f ca="1">VLOOKUP(J23,Synthetic_Returns!A:D,4,FALSE)/VLOOKUP(DATE(YEAR(J23)-1,MONTH(J23),DAY(J23)),Synthetic_Returns!A:D,4,FALSE)-1</f>
        <v>1.9796842588651442E-2</v>
      </c>
      <c r="M23" s="36">
        <f t="shared" ca="1" si="0"/>
        <v>9.7968425886514419E-3</v>
      </c>
      <c r="N23" s="35">
        <f t="shared" ca="1" si="1"/>
        <v>-6.5943506260192075E-3</v>
      </c>
    </row>
    <row r="24" spans="10:14" x14ac:dyDescent="0.25">
      <c r="J24" s="18">
        <v>47483</v>
      </c>
      <c r="K24" s="21">
        <f ca="1">VLOOKUP(J24,Synthetic_Returns!A:B,2,FALSE)</f>
        <v>1.4098515888453627E-2</v>
      </c>
      <c r="L24" s="21">
        <f ca="1">VLOOKUP(J24,Synthetic_Returns!A:D,4,FALSE)/VLOOKUP(DATE(YEAR(J24)-1,MONTH(J24),DAY(J24)),Synthetic_Returns!A:D,4,FALSE)-1</f>
        <v>1.671401897838054E-2</v>
      </c>
      <c r="M24" s="22">
        <f t="shared" ca="1" si="0"/>
        <v>6.7140189783805402E-3</v>
      </c>
      <c r="N24" s="21">
        <f t="shared" ca="1" si="1"/>
        <v>-9.6271333218095334E-3</v>
      </c>
    </row>
    <row r="25" spans="10:14" x14ac:dyDescent="0.25">
      <c r="J25" s="34">
        <v>47848</v>
      </c>
      <c r="K25" s="35">
        <f ca="1">VLOOKUP(J25,Synthetic_Returns!A:B,2,FALSE)</f>
        <v>1.3334357662089959E-2</v>
      </c>
      <c r="L25" s="35">
        <f ca="1">VLOOKUP(J25,Synthetic_Returns!A:D,4,FALSE)/VLOOKUP(DATE(YEAR(J25)-1,MONTH(J25),DAY(J25)),Synthetic_Returns!A:D,4,FALSE)-1</f>
        <v>1.842016246584377E-2</v>
      </c>
      <c r="M25" s="36">
        <f t="shared" ca="1" si="0"/>
        <v>8.4201624658437699E-3</v>
      </c>
      <c r="N25" s="35">
        <f t="shared" ca="1" si="1"/>
        <v>-7.9486842441280903E-3</v>
      </c>
    </row>
    <row r="28" spans="10:14" x14ac:dyDescent="0.25">
      <c r="L28" s="19" t="s">
        <v>54</v>
      </c>
      <c r="M28" s="20" t="s">
        <v>15</v>
      </c>
      <c r="N28" s="20" t="s">
        <v>14</v>
      </c>
    </row>
    <row r="29" spans="10:14" x14ac:dyDescent="0.25">
      <c r="K29" s="23" t="s">
        <v>55</v>
      </c>
      <c r="L29" s="21">
        <f ca="1">FVSCHEDULE(1,L16:L25)^(1/COUNT(L16:L25))-1</f>
        <v>4.1532640354933203E-3</v>
      </c>
      <c r="M29" s="21">
        <f ca="1">FVSCHEDULE(1,M16:M25)^(1/COUNT(M16:M25))-1</f>
        <v>-5.8588426597464549E-3</v>
      </c>
      <c r="N29" s="21">
        <f ca="1">FVSCHEDULE(1,N16:N25)^(1/COUNT(N16:N25))-1</f>
        <v>-2.1995910142396879E-2</v>
      </c>
    </row>
    <row r="30" spans="10:14" x14ac:dyDescent="0.25">
      <c r="K30" s="23" t="s">
        <v>11</v>
      </c>
      <c r="L30" s="21">
        <f ca="1">_xlfn.STDEV.P(L16:L25)</f>
        <v>5.0655465642236046E-2</v>
      </c>
      <c r="M30" s="21">
        <f ca="1">_xlfn.STDEV.P(M16:M25)</f>
        <v>5.0655465642236039E-2</v>
      </c>
      <c r="N30" s="21">
        <f ca="1">_xlfn.STDEV.P(N16:N25)</f>
        <v>4.9833217552617881E-2</v>
      </c>
    </row>
    <row r="31" spans="10:14" x14ac:dyDescent="0.25">
      <c r="K31" s="23" t="s">
        <v>56</v>
      </c>
      <c r="L31" s="21">
        <f ca="1">FVSCHEDULE(1,L16:L25)-1</f>
        <v>4.2317532307628802E-2</v>
      </c>
      <c r="M31" s="21">
        <f t="shared" ref="M31:N31" ca="1" si="2">FVSCHEDULE(1,M16:M25)-1</f>
        <v>-5.7067642513689232E-2</v>
      </c>
      <c r="N31" s="21">
        <f t="shared" ca="1" si="2"/>
        <v>-0.19941636293757226</v>
      </c>
    </row>
    <row r="37" spans="4:6" x14ac:dyDescent="0.25">
      <c r="D37" s="2"/>
      <c r="E37" s="2"/>
      <c r="F37" s="2"/>
    </row>
    <row r="38" spans="4:6" x14ac:dyDescent="0.25">
      <c r="D38" s="2"/>
      <c r="E38" s="2"/>
      <c r="F38" s="2"/>
    </row>
    <row r="39" spans="4:6" x14ac:dyDescent="0.25">
      <c r="D39" s="2"/>
      <c r="E39" s="2"/>
      <c r="F39" s="2"/>
    </row>
    <row r="40" spans="4:6" x14ac:dyDescent="0.25">
      <c r="D40" s="2"/>
      <c r="E40" s="2"/>
      <c r="F40" s="2"/>
    </row>
    <row r="41" spans="4:6" x14ac:dyDescent="0.25">
      <c r="E41" s="2"/>
      <c r="F41" s="2"/>
    </row>
    <row r="42" spans="4:6" x14ac:dyDescent="0.25">
      <c r="E42" s="2"/>
      <c r="F42" s="2"/>
    </row>
    <row r="43" spans="4:6" x14ac:dyDescent="0.25">
      <c r="E43" s="2"/>
      <c r="F43" s="2"/>
    </row>
  </sheetData>
  <mergeCells count="1">
    <mergeCell ref="K13:N13"/>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1= low volatility_x000a_3= mod volatility_x000a_5= high volatility" xr:uid="{95247E3A-EEC0-4A21-89BA-973BC823416E}">
          <x14:formula1>
            <xm:f>Historical_Monthy_Changes_Yield!$AE$2:$AE$6</xm:f>
          </x14:formula1>
          <xm:sqref>L11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25DEA-BB2C-4669-AC7D-4859EF5DE35A}">
  <dimension ref="A1:H1001"/>
  <sheetViews>
    <sheetView workbookViewId="0">
      <selection activeCell="F11" sqref="F11"/>
    </sheetView>
  </sheetViews>
  <sheetFormatPr defaultRowHeight="15" x14ac:dyDescent="0.25"/>
  <cols>
    <col min="1" max="1" width="10.140625" bestFit="1" customWidth="1"/>
    <col min="2" max="2" width="8.5703125" bestFit="1" customWidth="1"/>
    <col min="3" max="3" width="9" bestFit="1" customWidth="1"/>
    <col min="4" max="4" width="17.7109375" bestFit="1" customWidth="1"/>
    <col min="5" max="5" width="12.140625" bestFit="1" customWidth="1"/>
    <col min="6" max="6" width="22" bestFit="1" customWidth="1"/>
  </cols>
  <sheetData>
    <row r="1" spans="1:6" x14ac:dyDescent="0.25">
      <c r="A1" s="12" t="s">
        <v>31</v>
      </c>
      <c r="B1" s="12" t="s">
        <v>33</v>
      </c>
      <c r="C1" s="12" t="s">
        <v>29</v>
      </c>
      <c r="D1" s="12" t="s">
        <v>30</v>
      </c>
      <c r="E1" s="12" t="s">
        <v>13</v>
      </c>
      <c r="F1" s="12" t="s">
        <v>32</v>
      </c>
    </row>
    <row r="2" spans="1:6" x14ac:dyDescent="0.25">
      <c r="A2" s="8">
        <f>(ROW()-1)/1000</f>
        <v>1E-3</v>
      </c>
      <c r="B2" s="7">
        <v>-2.6359454836251017E-2</v>
      </c>
      <c r="C2" s="7">
        <f>B2-Forecast!$L$10</f>
        <v>-3.6359454836251019E-2</v>
      </c>
      <c r="D2" s="7">
        <f>(1+C2)/(1+Forecast!$L$9)-1</f>
        <v>-5.200143122110279E-2</v>
      </c>
      <c r="E2" s="7">
        <f>Forecast!$L$10</f>
        <v>0.01</v>
      </c>
      <c r="F2" s="7">
        <f>E2+Forecast!$L$9</f>
        <v>2.6500000000000003E-2</v>
      </c>
    </row>
    <row r="3" spans="1:6" x14ac:dyDescent="0.25">
      <c r="A3" s="8">
        <f t="shared" ref="A3:A66" si="0">(ROW()-1)/1000</f>
        <v>2E-3</v>
      </c>
      <c r="B3" s="7">
        <v>-2.2703102841276634E-2</v>
      </c>
      <c r="C3" s="7">
        <f>B3-Forecast!$L$10</f>
        <v>-3.2703102841276636E-2</v>
      </c>
      <c r="D3" s="7">
        <f>(1+C3)/(1+Forecast!$L$9)-1</f>
        <v>-4.840442975039505E-2</v>
      </c>
      <c r="E3" s="7">
        <f>Forecast!$L$10</f>
        <v>0.01</v>
      </c>
      <c r="F3" s="7">
        <f>E3+Forecast!$L$9</f>
        <v>2.6500000000000003E-2</v>
      </c>
    </row>
    <row r="4" spans="1:6" x14ac:dyDescent="0.25">
      <c r="A4" s="8">
        <f t="shared" si="0"/>
        <v>3.0000000000000001E-3</v>
      </c>
      <c r="B4" s="7">
        <v>-1.9451305232179972E-2</v>
      </c>
      <c r="C4" s="7">
        <f>B4-Forecast!$L$10</f>
        <v>-2.9451305232179974E-2</v>
      </c>
      <c r="D4" s="7">
        <f>(1+C4)/(1+Forecast!$L$9)-1</f>
        <v>-4.5205415870319676E-2</v>
      </c>
      <c r="E4" s="7">
        <f>Forecast!$L$10</f>
        <v>0.01</v>
      </c>
      <c r="F4" s="7">
        <f>E4+Forecast!$L$9</f>
        <v>2.6500000000000003E-2</v>
      </c>
    </row>
    <row r="5" spans="1:6" x14ac:dyDescent="0.25">
      <c r="A5" s="8">
        <f t="shared" si="0"/>
        <v>4.0000000000000001E-3</v>
      </c>
      <c r="B5" s="7">
        <v>-1.9137318692430738E-2</v>
      </c>
      <c r="C5" s="7">
        <f>B5-Forecast!$L$10</f>
        <v>-2.913731869243074E-2</v>
      </c>
      <c r="D5" s="7">
        <f>(1+C5)/(1+Forecast!$L$9)-1</f>
        <v>-4.4896526013212701E-2</v>
      </c>
      <c r="E5" s="7">
        <f>Forecast!$L$10</f>
        <v>0.01</v>
      </c>
      <c r="F5" s="7">
        <f>E5+Forecast!$L$9</f>
        <v>2.6500000000000003E-2</v>
      </c>
    </row>
    <row r="6" spans="1:6" x14ac:dyDescent="0.25">
      <c r="A6" s="8">
        <f t="shared" si="0"/>
        <v>5.0000000000000001E-3</v>
      </c>
      <c r="B6" s="7">
        <v>-1.8659053449399443E-2</v>
      </c>
      <c r="C6" s="7">
        <f>B6-Forecast!$L$10</f>
        <v>-2.8659053449399445E-2</v>
      </c>
      <c r="D6" s="7">
        <f>(1+C6)/(1+Forecast!$L$9)-1</f>
        <v>-4.4426024052532598E-2</v>
      </c>
      <c r="E6" s="7">
        <f>Forecast!$L$10</f>
        <v>0.01</v>
      </c>
      <c r="F6" s="7">
        <f>E6+Forecast!$L$9</f>
        <v>2.6500000000000003E-2</v>
      </c>
    </row>
    <row r="7" spans="1:6" x14ac:dyDescent="0.25">
      <c r="A7" s="8">
        <f t="shared" si="0"/>
        <v>6.0000000000000001E-3</v>
      </c>
      <c r="B7" s="7">
        <v>-1.8650542143091031E-2</v>
      </c>
      <c r="C7" s="7">
        <f>B7-Forecast!$L$10</f>
        <v>-2.8650542143091033E-2</v>
      </c>
      <c r="D7" s="7">
        <f>(1+C7)/(1+Forecast!$L$9)-1</f>
        <v>-4.4417650903188388E-2</v>
      </c>
      <c r="E7" s="7">
        <f>Forecast!$L$10</f>
        <v>0.01</v>
      </c>
      <c r="F7" s="7">
        <f>E7+Forecast!$L$9</f>
        <v>2.6500000000000003E-2</v>
      </c>
    </row>
    <row r="8" spans="1:6" x14ac:dyDescent="0.25">
      <c r="A8" s="8">
        <f t="shared" si="0"/>
        <v>7.0000000000000001E-3</v>
      </c>
      <c r="B8" s="7">
        <v>-1.827460162006056E-2</v>
      </c>
      <c r="C8" s="7">
        <f>B8-Forecast!$L$10</f>
        <v>-2.8274601620060562E-2</v>
      </c>
      <c r="D8" s="7">
        <f>(1+C8)/(1+Forecast!$L$9)-1</f>
        <v>-4.4047812710339973E-2</v>
      </c>
      <c r="E8" s="7">
        <f>Forecast!$L$10</f>
        <v>0.01</v>
      </c>
      <c r="F8" s="7">
        <f>E8+Forecast!$L$9</f>
        <v>2.6500000000000003E-2</v>
      </c>
    </row>
    <row r="9" spans="1:6" x14ac:dyDescent="0.25">
      <c r="A9" s="8">
        <f t="shared" si="0"/>
        <v>8.0000000000000002E-3</v>
      </c>
      <c r="B9" s="7">
        <v>-1.8129232790242367E-2</v>
      </c>
      <c r="C9" s="7">
        <f>B9-Forecast!$L$10</f>
        <v>-2.8129232790242369E-2</v>
      </c>
      <c r="D9" s="7">
        <f>(1+C9)/(1+Forecast!$L$9)-1</f>
        <v>-4.3904803531964909E-2</v>
      </c>
      <c r="E9" s="7">
        <f>Forecast!$L$10</f>
        <v>0.01</v>
      </c>
      <c r="F9" s="7">
        <f>E9+Forecast!$L$9</f>
        <v>2.6500000000000003E-2</v>
      </c>
    </row>
    <row r="10" spans="1:6" x14ac:dyDescent="0.25">
      <c r="A10" s="8">
        <f t="shared" si="0"/>
        <v>8.9999999999999993E-3</v>
      </c>
      <c r="B10" s="7">
        <v>-1.7863251102355759E-2</v>
      </c>
      <c r="C10" s="7">
        <f>B10-Forecast!$L$10</f>
        <v>-2.7863251102355761E-2</v>
      </c>
      <c r="D10" s="7">
        <f>(1+C10)/(1+Forecast!$L$9)-1</f>
        <v>-4.3643139303842338E-2</v>
      </c>
      <c r="E10" s="7">
        <f>Forecast!$L$10</f>
        <v>0.01</v>
      </c>
      <c r="F10" s="7">
        <f>E10+Forecast!$L$9</f>
        <v>2.6500000000000003E-2</v>
      </c>
    </row>
    <row r="11" spans="1:6" x14ac:dyDescent="0.25">
      <c r="A11" s="8">
        <f t="shared" si="0"/>
        <v>0.01</v>
      </c>
      <c r="B11" s="7">
        <v>-1.6774782386856257E-2</v>
      </c>
      <c r="C11" s="7">
        <f>B11-Forecast!$L$10</f>
        <v>-2.6774782386856259E-2</v>
      </c>
      <c r="D11" s="7">
        <f>(1+C11)/(1+Forecast!$L$9)-1</f>
        <v>-4.2572338796710518E-2</v>
      </c>
      <c r="E11" s="7">
        <f>Forecast!$L$10</f>
        <v>0.01</v>
      </c>
      <c r="F11" s="7">
        <f>E11+Forecast!$L$9</f>
        <v>2.6500000000000003E-2</v>
      </c>
    </row>
    <row r="12" spans="1:6" x14ac:dyDescent="0.25">
      <c r="A12" s="8">
        <f t="shared" si="0"/>
        <v>1.0999999999999999E-2</v>
      </c>
      <c r="B12" s="7">
        <v>-1.6766493157040596E-2</v>
      </c>
      <c r="C12" s="7">
        <f>B12-Forecast!$L$10</f>
        <v>-2.6766493157040598E-2</v>
      </c>
      <c r="D12" s="7">
        <f>(1+C12)/(1+Forecast!$L$9)-1</f>
        <v>-4.256418411907581E-2</v>
      </c>
      <c r="E12" s="7">
        <f>Forecast!$L$10</f>
        <v>0.01</v>
      </c>
      <c r="F12" s="7">
        <f>E12+Forecast!$L$9</f>
        <v>2.6500000000000003E-2</v>
      </c>
    </row>
    <row r="13" spans="1:6" x14ac:dyDescent="0.25">
      <c r="A13" s="8">
        <f t="shared" si="0"/>
        <v>1.2E-2</v>
      </c>
      <c r="B13" s="7">
        <v>-1.6427053902371203E-2</v>
      </c>
      <c r="C13" s="7">
        <f>B13-Forecast!$L$10</f>
        <v>-2.6427053902371204E-2</v>
      </c>
      <c r="D13" s="7">
        <f>(1+C13)/(1+Forecast!$L$9)-1</f>
        <v>-4.223025469982411E-2</v>
      </c>
      <c r="E13" s="7">
        <f>Forecast!$L$10</f>
        <v>0.01</v>
      </c>
      <c r="F13" s="7">
        <f>E13+Forecast!$L$9</f>
        <v>2.6500000000000003E-2</v>
      </c>
    </row>
    <row r="14" spans="1:6" x14ac:dyDescent="0.25">
      <c r="A14" s="8">
        <f t="shared" si="0"/>
        <v>1.2999999999999999E-2</v>
      </c>
      <c r="B14" s="7">
        <v>-1.6288208359500178E-2</v>
      </c>
      <c r="C14" s="7">
        <f>B14-Forecast!$L$10</f>
        <v>-2.628820835950018E-2</v>
      </c>
      <c r="D14" s="7">
        <f>(1+C14)/(1+Forecast!$L$9)-1</f>
        <v>-4.209366292129868E-2</v>
      </c>
      <c r="E14" s="7">
        <f>Forecast!$L$10</f>
        <v>0.01</v>
      </c>
      <c r="F14" s="7">
        <f>E14+Forecast!$L$9</f>
        <v>2.6500000000000003E-2</v>
      </c>
    </row>
    <row r="15" spans="1:6" x14ac:dyDescent="0.25">
      <c r="A15" s="8">
        <f t="shared" si="0"/>
        <v>1.4E-2</v>
      </c>
      <c r="B15" s="7">
        <v>-1.6201162851704143E-2</v>
      </c>
      <c r="C15" s="7">
        <f>B15-Forecast!$L$10</f>
        <v>-2.6201162851704145E-2</v>
      </c>
      <c r="D15" s="7">
        <f>(1+C15)/(1+Forecast!$L$9)-1</f>
        <v>-4.200803035091405E-2</v>
      </c>
      <c r="E15" s="7">
        <f>Forecast!$L$10</f>
        <v>0.01</v>
      </c>
      <c r="F15" s="7">
        <f>E15+Forecast!$L$9</f>
        <v>2.6500000000000003E-2</v>
      </c>
    </row>
    <row r="16" spans="1:6" x14ac:dyDescent="0.25">
      <c r="A16" s="8">
        <f t="shared" si="0"/>
        <v>1.4999999999999999E-2</v>
      </c>
      <c r="B16" s="7">
        <v>-1.6174688431461748E-2</v>
      </c>
      <c r="C16" s="7">
        <f>B16-Forecast!$L$10</f>
        <v>-2.617468843146175E-2</v>
      </c>
      <c r="D16" s="7">
        <f>(1+C16)/(1+Forecast!$L$9)-1</f>
        <v>-4.1981985667940647E-2</v>
      </c>
      <c r="E16" s="7">
        <f>Forecast!$L$10</f>
        <v>0.01</v>
      </c>
      <c r="F16" s="7">
        <f>E16+Forecast!$L$9</f>
        <v>2.6500000000000003E-2</v>
      </c>
    </row>
    <row r="17" spans="1:8" x14ac:dyDescent="0.25">
      <c r="A17" s="8">
        <f t="shared" si="0"/>
        <v>1.6E-2</v>
      </c>
      <c r="B17" s="7">
        <v>-1.5796679898255506E-2</v>
      </c>
      <c r="C17" s="7">
        <f>B17-Forecast!$L$10</f>
        <v>-2.5796679898255508E-2</v>
      </c>
      <c r="D17" s="7">
        <f>(1+C17)/(1+Forecast!$L$9)-1</f>
        <v>-4.1610113033207496E-2</v>
      </c>
      <c r="E17" s="7">
        <f>Forecast!$L$10</f>
        <v>0.01</v>
      </c>
      <c r="F17" s="7">
        <f>E17+Forecast!$L$9</f>
        <v>2.6500000000000003E-2</v>
      </c>
    </row>
    <row r="18" spans="1:8" x14ac:dyDescent="0.25">
      <c r="A18" s="8">
        <f t="shared" si="0"/>
        <v>1.7000000000000001E-2</v>
      </c>
      <c r="B18" s="7">
        <v>-1.5180123242933274E-2</v>
      </c>
      <c r="C18" s="7">
        <f>B18-Forecast!$L$10</f>
        <v>-2.5180123242933276E-2</v>
      </c>
      <c r="D18" s="7">
        <f>(1+C18)/(1+Forecast!$L$9)-1</f>
        <v>-4.1003564429840877E-2</v>
      </c>
      <c r="E18" s="7">
        <f>Forecast!$L$10</f>
        <v>0.01</v>
      </c>
      <c r="F18" s="7">
        <f>E18+Forecast!$L$9</f>
        <v>2.6500000000000003E-2</v>
      </c>
    </row>
    <row r="19" spans="1:8" x14ac:dyDescent="0.25">
      <c r="A19" s="8">
        <f t="shared" si="0"/>
        <v>1.7999999999999999E-2</v>
      </c>
      <c r="B19" s="7">
        <v>-1.5079133402014167E-2</v>
      </c>
      <c r="C19" s="7">
        <f>B19-Forecast!$L$10</f>
        <v>-2.5079133402014168E-2</v>
      </c>
      <c r="D19" s="7">
        <f>(1+C19)/(1+Forecast!$L$9)-1</f>
        <v>-4.0904213873107831E-2</v>
      </c>
      <c r="E19" s="7">
        <f>Forecast!$L$10</f>
        <v>0.01</v>
      </c>
      <c r="F19" s="7">
        <f>E19+Forecast!$L$9</f>
        <v>2.6500000000000003E-2</v>
      </c>
    </row>
    <row r="20" spans="1:8" x14ac:dyDescent="0.25">
      <c r="A20" s="8">
        <f t="shared" si="0"/>
        <v>1.9E-2</v>
      </c>
      <c r="B20" s="7">
        <v>-1.5077055947273377E-2</v>
      </c>
      <c r="C20" s="7">
        <f>B20-Forecast!$L$10</f>
        <v>-2.5077055947273379E-2</v>
      </c>
      <c r="D20" s="7">
        <f>(1+C20)/(1+Forecast!$L$9)-1</f>
        <v>-4.0902170139963889E-2</v>
      </c>
      <c r="E20" s="7">
        <f>Forecast!$L$10</f>
        <v>0.01</v>
      </c>
      <c r="F20" s="7">
        <f>E20+Forecast!$L$9</f>
        <v>2.6500000000000003E-2</v>
      </c>
    </row>
    <row r="21" spans="1:8" x14ac:dyDescent="0.25">
      <c r="A21" s="8">
        <f t="shared" si="0"/>
        <v>0.02</v>
      </c>
      <c r="B21" s="7">
        <v>-1.4741413040223028E-2</v>
      </c>
      <c r="C21" s="7">
        <f>B21-Forecast!$L$10</f>
        <v>-2.474141304022303E-2</v>
      </c>
      <c r="D21" s="7">
        <f>(1+C21)/(1+Forecast!$L$9)-1</f>
        <v>-4.0571975445374275E-2</v>
      </c>
      <c r="E21" s="7">
        <f>Forecast!$L$10</f>
        <v>0.01</v>
      </c>
      <c r="F21" s="7">
        <f>E21+Forecast!$L$9</f>
        <v>2.6500000000000003E-2</v>
      </c>
    </row>
    <row r="22" spans="1:8" x14ac:dyDescent="0.25">
      <c r="A22" s="8">
        <f t="shared" si="0"/>
        <v>2.1000000000000001E-2</v>
      </c>
      <c r="B22" s="7">
        <v>-1.4734101130279065E-2</v>
      </c>
      <c r="C22" s="7">
        <f>B22-Forecast!$L$10</f>
        <v>-2.4734101130279067E-2</v>
      </c>
      <c r="D22" s="7">
        <f>(1+C22)/(1+Forecast!$L$9)-1</f>
        <v>-4.0564782223589835E-2</v>
      </c>
      <c r="E22" s="7">
        <f>Forecast!$L$10</f>
        <v>0.01</v>
      </c>
      <c r="F22" s="7">
        <f>E22+Forecast!$L$9</f>
        <v>2.6500000000000003E-2</v>
      </c>
    </row>
    <row r="23" spans="1:8" x14ac:dyDescent="0.25">
      <c r="A23" s="8">
        <f t="shared" si="0"/>
        <v>2.1999999999999999E-2</v>
      </c>
      <c r="B23" s="7">
        <v>-1.4687363499514716E-2</v>
      </c>
      <c r="C23" s="7">
        <f>B23-Forecast!$L$10</f>
        <v>-2.4687363499514718E-2</v>
      </c>
      <c r="D23" s="7">
        <f>(1+C23)/(1+Forecast!$L$9)-1</f>
        <v>-4.0518803245956359E-2</v>
      </c>
      <c r="E23" s="7">
        <f>Forecast!$L$10</f>
        <v>0.01</v>
      </c>
      <c r="F23" s="7">
        <f>E23+Forecast!$L$9</f>
        <v>2.6500000000000003E-2</v>
      </c>
    </row>
    <row r="24" spans="1:8" x14ac:dyDescent="0.25">
      <c r="A24" s="8">
        <f t="shared" si="0"/>
        <v>2.3E-2</v>
      </c>
      <c r="B24" s="7">
        <v>-1.4581656332354198E-2</v>
      </c>
      <c r="C24" s="7">
        <f>B24-Forecast!$L$10</f>
        <v>-2.45816563323542E-2</v>
      </c>
      <c r="D24" s="7">
        <f>(1+C24)/(1+Forecast!$L$9)-1</f>
        <v>-4.0414811935419737E-2</v>
      </c>
      <c r="E24" s="7">
        <f>Forecast!$L$10</f>
        <v>0.01</v>
      </c>
      <c r="F24" s="7">
        <f>E24+Forecast!$L$9</f>
        <v>2.6500000000000003E-2</v>
      </c>
    </row>
    <row r="25" spans="1:8" x14ac:dyDescent="0.25">
      <c r="A25" s="8">
        <f t="shared" si="0"/>
        <v>2.4E-2</v>
      </c>
      <c r="B25" s="7">
        <v>-1.4502207871611605E-2</v>
      </c>
      <c r="C25" s="7">
        <f>B25-Forecast!$L$10</f>
        <v>-2.4502207871611607E-2</v>
      </c>
      <c r="D25" s="7">
        <f>(1+C25)/(1+Forecast!$L$9)-1</f>
        <v>-4.0336653095535246E-2</v>
      </c>
      <c r="E25" s="7">
        <f>Forecast!$L$10</f>
        <v>0.01</v>
      </c>
      <c r="F25" s="7">
        <f>E25+Forecast!$L$9</f>
        <v>2.6500000000000003E-2</v>
      </c>
    </row>
    <row r="26" spans="1:8" x14ac:dyDescent="0.25">
      <c r="A26" s="8">
        <f t="shared" si="0"/>
        <v>2.5000000000000001E-2</v>
      </c>
      <c r="B26" s="7">
        <v>-1.4482590705831244E-2</v>
      </c>
      <c r="C26" s="7">
        <f>B26-Forecast!$L$10</f>
        <v>-2.4482590705831246E-2</v>
      </c>
      <c r="D26" s="7">
        <f>(1+C26)/(1+Forecast!$L$9)-1</f>
        <v>-4.0317354358909263E-2</v>
      </c>
      <c r="E26" s="7">
        <f>Forecast!$L$10</f>
        <v>0.01</v>
      </c>
      <c r="F26" s="7">
        <f>E26+Forecast!$L$9</f>
        <v>2.6500000000000003E-2</v>
      </c>
    </row>
    <row r="27" spans="1:8" x14ac:dyDescent="0.25">
      <c r="A27" s="8">
        <f t="shared" si="0"/>
        <v>2.5999999999999999E-2</v>
      </c>
      <c r="B27" s="7">
        <v>-1.443689191663855E-2</v>
      </c>
      <c r="C27" s="7">
        <f>B27-Forecast!$L$10</f>
        <v>-2.4436891916638552E-2</v>
      </c>
      <c r="D27" s="7">
        <f>(1+C27)/(1+Forecast!$L$9)-1</f>
        <v>-4.0272397360195278E-2</v>
      </c>
      <c r="E27" s="7">
        <f>Forecast!$L$10</f>
        <v>0.01</v>
      </c>
      <c r="F27" s="7">
        <f>E27+Forecast!$L$9</f>
        <v>2.6500000000000003E-2</v>
      </c>
    </row>
    <row r="28" spans="1:8" x14ac:dyDescent="0.25">
      <c r="A28" s="8">
        <f t="shared" si="0"/>
        <v>2.7E-2</v>
      </c>
      <c r="B28" s="7">
        <v>-1.4103130690866106E-2</v>
      </c>
      <c r="C28" s="7">
        <f>B28-Forecast!$L$10</f>
        <v>-2.4103130690866108E-2</v>
      </c>
      <c r="D28" s="7">
        <f>(1+C28)/(1+Forecast!$L$9)-1</f>
        <v>-3.9944053803114721E-2</v>
      </c>
      <c r="E28" s="7">
        <f>Forecast!$L$10</f>
        <v>0.01</v>
      </c>
      <c r="F28" s="7">
        <f>E28+Forecast!$L$9</f>
        <v>2.6500000000000003E-2</v>
      </c>
    </row>
    <row r="29" spans="1:8" x14ac:dyDescent="0.25">
      <c r="A29" s="8">
        <f t="shared" si="0"/>
        <v>2.8000000000000001E-2</v>
      </c>
      <c r="B29" s="7">
        <v>-1.4006333054609632E-2</v>
      </c>
      <c r="C29" s="7">
        <f>B29-Forecast!$L$10</f>
        <v>-2.4006333054609634E-2</v>
      </c>
      <c r="D29" s="7">
        <f>(1+C29)/(1+Forecast!$L$9)-1</f>
        <v>-3.9848827402468867E-2</v>
      </c>
      <c r="E29" s="7">
        <f>Forecast!$L$10</f>
        <v>0.01</v>
      </c>
      <c r="F29" s="7">
        <f>E29+Forecast!$L$9</f>
        <v>2.6500000000000003E-2</v>
      </c>
    </row>
    <row r="30" spans="1:8" x14ac:dyDescent="0.25">
      <c r="A30" s="8">
        <f t="shared" si="0"/>
        <v>2.9000000000000001E-2</v>
      </c>
      <c r="B30" s="7">
        <v>-1.3487016870697532E-2</v>
      </c>
      <c r="C30" s="7">
        <f>B30-Forecast!$L$10</f>
        <v>-2.3487016870697534E-2</v>
      </c>
      <c r="D30" s="7">
        <f>(1+C30)/(1+Forecast!$L$9)-1</f>
        <v>-3.9337940846726482E-2</v>
      </c>
      <c r="E30" s="7">
        <f>Forecast!$L$10</f>
        <v>0.01</v>
      </c>
      <c r="F30" s="7">
        <f>E30+Forecast!$L$9</f>
        <v>2.6500000000000003E-2</v>
      </c>
    </row>
    <row r="31" spans="1:8" x14ac:dyDescent="0.25">
      <c r="A31" s="8">
        <f t="shared" si="0"/>
        <v>0.03</v>
      </c>
      <c r="B31" s="7">
        <v>-1.3475850776998533E-2</v>
      </c>
      <c r="C31" s="7">
        <f>B31-Forecast!$L$10</f>
        <v>-2.3475850776998534E-2</v>
      </c>
      <c r="D31" s="7">
        <f>(1+C31)/(1+Forecast!$L$9)-1</f>
        <v>-3.9326956002949776E-2</v>
      </c>
      <c r="E31" s="7">
        <f>Forecast!$L$10</f>
        <v>0.01</v>
      </c>
      <c r="F31" s="7">
        <f>E31+Forecast!$L$9</f>
        <v>2.6500000000000003E-2</v>
      </c>
    </row>
    <row r="32" spans="1:8" x14ac:dyDescent="0.25">
      <c r="A32" s="8">
        <f t="shared" si="0"/>
        <v>3.1E-2</v>
      </c>
      <c r="B32" s="7">
        <v>-1.3394014840736213E-2</v>
      </c>
      <c r="C32" s="7">
        <f>B32-Forecast!$L$10</f>
        <v>-2.3394014840736214E-2</v>
      </c>
      <c r="D32" s="7">
        <f>(1+C32)/(1+Forecast!$L$9)-1</f>
        <v>-3.9246448441452197E-2</v>
      </c>
      <c r="E32" s="7">
        <f>Forecast!$L$10</f>
        <v>0.01</v>
      </c>
      <c r="F32" s="7">
        <f>E32+Forecast!$L$9</f>
        <v>2.6500000000000003E-2</v>
      </c>
      <c r="H32" s="27" t="s">
        <v>35</v>
      </c>
    </row>
    <row r="33" spans="1:6" x14ac:dyDescent="0.25">
      <c r="A33" s="8">
        <f t="shared" si="0"/>
        <v>3.2000000000000001E-2</v>
      </c>
      <c r="B33" s="7">
        <v>-1.3267736823151188E-2</v>
      </c>
      <c r="C33" s="7">
        <f>B33-Forecast!$L$10</f>
        <v>-2.326773682315119E-2</v>
      </c>
      <c r="D33" s="7">
        <f>(1+C33)/(1+Forecast!$L$9)-1</f>
        <v>-3.9122220190015877E-2</v>
      </c>
      <c r="E33" s="7">
        <f>Forecast!$L$10</f>
        <v>0.01</v>
      </c>
      <c r="F33" s="7">
        <f>E33+Forecast!$L$9</f>
        <v>2.6500000000000003E-2</v>
      </c>
    </row>
    <row r="34" spans="1:6" x14ac:dyDescent="0.25">
      <c r="A34" s="8">
        <f t="shared" si="0"/>
        <v>3.3000000000000002E-2</v>
      </c>
      <c r="B34" s="7">
        <v>-1.3262779887071918E-2</v>
      </c>
      <c r="C34" s="7">
        <f>B34-Forecast!$L$10</f>
        <v>-2.326277988707192E-2</v>
      </c>
      <c r="D34" s="7">
        <f>(1+C34)/(1+Forecast!$L$9)-1</f>
        <v>-3.911734371576181E-2</v>
      </c>
      <c r="E34" s="7">
        <f>Forecast!$L$10</f>
        <v>0.01</v>
      </c>
      <c r="F34" s="7">
        <f>E34+Forecast!$L$9</f>
        <v>2.6500000000000003E-2</v>
      </c>
    </row>
    <row r="35" spans="1:6" x14ac:dyDescent="0.25">
      <c r="A35" s="8">
        <f t="shared" si="0"/>
        <v>3.4000000000000002E-2</v>
      </c>
      <c r="B35" s="7">
        <v>-1.3056597542823734E-2</v>
      </c>
      <c r="C35" s="7">
        <f>B35-Forecast!$L$10</f>
        <v>-2.3056597542823735E-2</v>
      </c>
      <c r="D35" s="7">
        <f>(1+C35)/(1+Forecast!$L$9)-1</f>
        <v>-3.8914508158213179E-2</v>
      </c>
      <c r="E35" s="7">
        <f>Forecast!$L$10</f>
        <v>0.01</v>
      </c>
      <c r="F35" s="7">
        <f>E35+Forecast!$L$9</f>
        <v>2.6500000000000003E-2</v>
      </c>
    </row>
    <row r="36" spans="1:6" x14ac:dyDescent="0.25">
      <c r="A36" s="8">
        <f t="shared" si="0"/>
        <v>3.5000000000000003E-2</v>
      </c>
      <c r="B36" s="7">
        <v>-1.2945718160124353E-2</v>
      </c>
      <c r="C36" s="7">
        <f>B36-Forecast!$L$10</f>
        <v>-2.2945718160124355E-2</v>
      </c>
      <c r="D36" s="7">
        <f>(1+C36)/(1+Forecast!$L$9)-1</f>
        <v>-3.8805428588415514E-2</v>
      </c>
      <c r="E36" s="7">
        <f>Forecast!$L$10</f>
        <v>0.01</v>
      </c>
      <c r="F36" s="7">
        <f>E36+Forecast!$L$9</f>
        <v>2.6500000000000003E-2</v>
      </c>
    </row>
    <row r="37" spans="1:6" x14ac:dyDescent="0.25">
      <c r="A37" s="8">
        <f t="shared" si="0"/>
        <v>3.5999999999999997E-2</v>
      </c>
      <c r="B37" s="7">
        <v>-1.2817006735988623E-2</v>
      </c>
      <c r="C37" s="7">
        <f>B37-Forecast!$L$10</f>
        <v>-2.2817006735988625E-2</v>
      </c>
      <c r="D37" s="7">
        <f>(1+C37)/(1+Forecast!$L$9)-1</f>
        <v>-3.8678806429895296E-2</v>
      </c>
      <c r="E37" s="7">
        <f>Forecast!$L$10</f>
        <v>0.01</v>
      </c>
      <c r="F37" s="7">
        <f>E37+Forecast!$L$9</f>
        <v>2.6500000000000003E-2</v>
      </c>
    </row>
    <row r="38" spans="1:6" x14ac:dyDescent="0.25">
      <c r="A38" s="8">
        <f t="shared" si="0"/>
        <v>3.6999999999999998E-2</v>
      </c>
      <c r="B38" s="7">
        <v>-1.2816592431288742E-2</v>
      </c>
      <c r="C38" s="7">
        <f>B38-Forecast!$L$10</f>
        <v>-2.2816592431288744E-2</v>
      </c>
      <c r="D38" s="7">
        <f>(1+C38)/(1+Forecast!$L$9)-1</f>
        <v>-3.8678398850259477E-2</v>
      </c>
      <c r="E38" s="7">
        <f>Forecast!$L$10</f>
        <v>0.01</v>
      </c>
      <c r="F38" s="7">
        <f>E38+Forecast!$L$9</f>
        <v>2.6500000000000003E-2</v>
      </c>
    </row>
    <row r="39" spans="1:6" x14ac:dyDescent="0.25">
      <c r="A39" s="8">
        <f t="shared" si="0"/>
        <v>3.7999999999999999E-2</v>
      </c>
      <c r="B39" s="7">
        <v>-1.2786186591839166E-2</v>
      </c>
      <c r="C39" s="7">
        <f>B39-Forecast!$L$10</f>
        <v>-2.2786186591839168E-2</v>
      </c>
      <c r="D39" s="7">
        <f>(1+C39)/(1+Forecast!$L$9)-1</f>
        <v>-3.8648486563540696E-2</v>
      </c>
      <c r="E39" s="7">
        <f>Forecast!$L$10</f>
        <v>0.01</v>
      </c>
      <c r="F39" s="7">
        <f>E39+Forecast!$L$9</f>
        <v>2.6500000000000003E-2</v>
      </c>
    </row>
    <row r="40" spans="1:6" x14ac:dyDescent="0.25">
      <c r="A40" s="8">
        <f t="shared" si="0"/>
        <v>3.9E-2</v>
      </c>
      <c r="B40" s="7">
        <v>-1.2611047535612152E-2</v>
      </c>
      <c r="C40" s="7">
        <f>B40-Forecast!$L$10</f>
        <v>-2.2611047535612154E-2</v>
      </c>
      <c r="D40" s="7">
        <f>(1+C40)/(1+Forecast!$L$9)-1</f>
        <v>-3.8476190394109322E-2</v>
      </c>
      <c r="E40" s="7">
        <f>Forecast!$L$10</f>
        <v>0.01</v>
      </c>
      <c r="F40" s="7">
        <f>E40+Forecast!$L$9</f>
        <v>2.6500000000000003E-2</v>
      </c>
    </row>
    <row r="41" spans="1:6" x14ac:dyDescent="0.25">
      <c r="A41" s="8">
        <f t="shared" si="0"/>
        <v>0.04</v>
      </c>
      <c r="B41" s="7">
        <v>-1.2525035272430318E-2</v>
      </c>
      <c r="C41" s="7">
        <f>B41-Forecast!$L$10</f>
        <v>-2.252503527243032E-2</v>
      </c>
      <c r="D41" s="7">
        <f>(1+C41)/(1+Forecast!$L$9)-1</f>
        <v>-3.839157429653739E-2</v>
      </c>
      <c r="E41" s="7">
        <f>Forecast!$L$10</f>
        <v>0.01</v>
      </c>
      <c r="F41" s="7">
        <f>E41+Forecast!$L$9</f>
        <v>2.6500000000000003E-2</v>
      </c>
    </row>
    <row r="42" spans="1:6" x14ac:dyDescent="0.25">
      <c r="A42" s="8">
        <f t="shared" si="0"/>
        <v>4.1000000000000002E-2</v>
      </c>
      <c r="B42" s="7">
        <v>-1.2371773640731609E-2</v>
      </c>
      <c r="C42" s="7">
        <f>B42-Forecast!$L$10</f>
        <v>-2.2371773640731611E-2</v>
      </c>
      <c r="D42" s="7">
        <f>(1+C42)/(1+Forecast!$L$9)-1</f>
        <v>-3.8240800433577582E-2</v>
      </c>
      <c r="E42" s="7">
        <f>Forecast!$L$10</f>
        <v>0.01</v>
      </c>
      <c r="F42" s="7">
        <f>E42+Forecast!$L$9</f>
        <v>2.6500000000000003E-2</v>
      </c>
    </row>
    <row r="43" spans="1:6" x14ac:dyDescent="0.25">
      <c r="A43" s="8">
        <f t="shared" si="0"/>
        <v>4.2000000000000003E-2</v>
      </c>
      <c r="B43" s="7">
        <v>-1.2269644472626462E-2</v>
      </c>
      <c r="C43" s="7">
        <f>B43-Forecast!$L$10</f>
        <v>-2.2269644472626464E-2</v>
      </c>
      <c r="D43" s="7">
        <f>(1+C43)/(1+Forecast!$L$9)-1</f>
        <v>-3.8140329043410137E-2</v>
      </c>
      <c r="E43" s="7">
        <f>Forecast!$L$10</f>
        <v>0.01</v>
      </c>
      <c r="F43" s="7">
        <f>E43+Forecast!$L$9</f>
        <v>2.6500000000000003E-2</v>
      </c>
    </row>
    <row r="44" spans="1:6" x14ac:dyDescent="0.25">
      <c r="A44" s="8">
        <f t="shared" si="0"/>
        <v>4.2999999999999997E-2</v>
      </c>
      <c r="B44" s="7">
        <v>-1.2223152719273433E-2</v>
      </c>
      <c r="C44" s="7">
        <f>B44-Forecast!$L$10</f>
        <v>-2.2223152719273435E-2</v>
      </c>
      <c r="D44" s="7">
        <f>(1+C44)/(1+Forecast!$L$9)-1</f>
        <v>-3.8094591952064327E-2</v>
      </c>
      <c r="E44" s="7">
        <f>Forecast!$L$10</f>
        <v>0.01</v>
      </c>
      <c r="F44" s="7">
        <f>E44+Forecast!$L$9</f>
        <v>2.6500000000000003E-2</v>
      </c>
    </row>
    <row r="45" spans="1:6" x14ac:dyDescent="0.25">
      <c r="A45" s="8">
        <f t="shared" si="0"/>
        <v>4.3999999999999997E-2</v>
      </c>
      <c r="B45" s="7">
        <v>-1.2050436786191221E-2</v>
      </c>
      <c r="C45" s="7">
        <f>B45-Forecast!$L$10</f>
        <v>-2.2050436786191223E-2</v>
      </c>
      <c r="D45" s="7">
        <f>(1+C45)/(1+Forecast!$L$9)-1</f>
        <v>-3.7924679573232867E-2</v>
      </c>
      <c r="E45" s="7">
        <f>Forecast!$L$10</f>
        <v>0.01</v>
      </c>
      <c r="F45" s="7">
        <f>E45+Forecast!$L$9</f>
        <v>2.6500000000000003E-2</v>
      </c>
    </row>
    <row r="46" spans="1:6" x14ac:dyDescent="0.25">
      <c r="A46" s="8">
        <f t="shared" si="0"/>
        <v>4.4999999999999998E-2</v>
      </c>
      <c r="B46" s="7">
        <v>-1.2031946924407011E-2</v>
      </c>
      <c r="C46" s="7">
        <f>B46-Forecast!$L$10</f>
        <v>-2.2031946924407013E-2</v>
      </c>
      <c r="D46" s="7">
        <f>(1+C46)/(1+Forecast!$L$9)-1</f>
        <v>-3.7906489842013724E-2</v>
      </c>
      <c r="E46" s="7">
        <f>Forecast!$L$10</f>
        <v>0.01</v>
      </c>
      <c r="F46" s="7">
        <f>E46+Forecast!$L$9</f>
        <v>2.6500000000000003E-2</v>
      </c>
    </row>
    <row r="47" spans="1:6" x14ac:dyDescent="0.25">
      <c r="A47" s="8">
        <f t="shared" si="0"/>
        <v>4.5999999999999999E-2</v>
      </c>
      <c r="B47" s="7">
        <v>-1.1910414735688546E-2</v>
      </c>
      <c r="C47" s="7">
        <f>B47-Forecast!$L$10</f>
        <v>-2.1910414735688548E-2</v>
      </c>
      <c r="D47" s="7">
        <f>(1+C47)/(1+Forecast!$L$9)-1</f>
        <v>-3.7786930384346773E-2</v>
      </c>
      <c r="E47" s="7">
        <f>Forecast!$L$10</f>
        <v>0.01</v>
      </c>
      <c r="F47" s="7">
        <f>E47+Forecast!$L$9</f>
        <v>2.6500000000000003E-2</v>
      </c>
    </row>
    <row r="48" spans="1:6" x14ac:dyDescent="0.25">
      <c r="A48" s="8">
        <f t="shared" si="0"/>
        <v>4.7E-2</v>
      </c>
      <c r="B48" s="7">
        <v>-1.1890573190799225E-2</v>
      </c>
      <c r="C48" s="7">
        <f>B48-Forecast!$L$10</f>
        <v>-2.1890573190799227E-2</v>
      </c>
      <c r="D48" s="7">
        <f>(1+C48)/(1+Forecast!$L$9)-1</f>
        <v>-3.7767410910771515E-2</v>
      </c>
      <c r="E48" s="7">
        <f>Forecast!$L$10</f>
        <v>0.01</v>
      </c>
      <c r="F48" s="7">
        <f>E48+Forecast!$L$9</f>
        <v>2.6500000000000003E-2</v>
      </c>
    </row>
    <row r="49" spans="1:6" x14ac:dyDescent="0.25">
      <c r="A49" s="8">
        <f t="shared" si="0"/>
        <v>4.8000000000000001E-2</v>
      </c>
      <c r="B49" s="7">
        <v>-1.1814547659298791E-2</v>
      </c>
      <c r="C49" s="7">
        <f>B49-Forecast!$L$10</f>
        <v>-2.1814547659298793E-2</v>
      </c>
      <c r="D49" s="7">
        <f>(1+C49)/(1+Forecast!$L$9)-1</f>
        <v>-3.7692619438562502E-2</v>
      </c>
      <c r="E49" s="7">
        <f>Forecast!$L$10</f>
        <v>0.01</v>
      </c>
      <c r="F49" s="7">
        <f>E49+Forecast!$L$9</f>
        <v>2.6500000000000003E-2</v>
      </c>
    </row>
    <row r="50" spans="1:6" x14ac:dyDescent="0.25">
      <c r="A50" s="8">
        <f t="shared" si="0"/>
        <v>4.9000000000000002E-2</v>
      </c>
      <c r="B50" s="7">
        <v>-1.1732438678403456E-2</v>
      </c>
      <c r="C50" s="7">
        <f>B50-Forecast!$L$10</f>
        <v>-2.1732438678403458E-2</v>
      </c>
      <c r="D50" s="7">
        <f>(1+C50)/(1+Forecast!$L$9)-1</f>
        <v>-3.7611843264538591E-2</v>
      </c>
      <c r="E50" s="7">
        <f>Forecast!$L$10</f>
        <v>0.01</v>
      </c>
      <c r="F50" s="7">
        <f>E50+Forecast!$L$9</f>
        <v>2.6500000000000003E-2</v>
      </c>
    </row>
    <row r="51" spans="1:6" x14ac:dyDescent="0.25">
      <c r="A51" s="8">
        <f t="shared" si="0"/>
        <v>0.05</v>
      </c>
      <c r="B51" s="7">
        <v>-1.1381452246351675E-2</v>
      </c>
      <c r="C51" s="7">
        <f>B51-Forecast!$L$10</f>
        <v>-2.1381452246351677E-2</v>
      </c>
      <c r="D51" s="7">
        <f>(1+C51)/(1+Forecast!$L$9)-1</f>
        <v>-3.7266554103641547E-2</v>
      </c>
      <c r="E51" s="7">
        <f>Forecast!$L$10</f>
        <v>0.01</v>
      </c>
      <c r="F51" s="7">
        <f>E51+Forecast!$L$9</f>
        <v>2.6500000000000003E-2</v>
      </c>
    </row>
    <row r="52" spans="1:6" x14ac:dyDescent="0.25">
      <c r="A52" s="8">
        <f t="shared" si="0"/>
        <v>5.0999999999999997E-2</v>
      </c>
      <c r="B52" s="7">
        <v>-1.1245695701597724E-2</v>
      </c>
      <c r="C52" s="7">
        <f>B52-Forecast!$L$10</f>
        <v>-2.1245695701597726E-2</v>
      </c>
      <c r="D52" s="7">
        <f>(1+C52)/(1+Forecast!$L$9)-1</f>
        <v>-3.7133001182093173E-2</v>
      </c>
      <c r="E52" s="7">
        <f>Forecast!$L$10</f>
        <v>0.01</v>
      </c>
      <c r="F52" s="7">
        <f>E52+Forecast!$L$9</f>
        <v>2.6500000000000003E-2</v>
      </c>
    </row>
    <row r="53" spans="1:6" x14ac:dyDescent="0.25">
      <c r="A53" s="8">
        <f t="shared" si="0"/>
        <v>5.1999999999999998E-2</v>
      </c>
      <c r="B53" s="7">
        <v>-1.1088550025588839E-2</v>
      </c>
      <c r="C53" s="7">
        <f>B53-Forecast!$L$10</f>
        <v>-2.1088550025588841E-2</v>
      </c>
      <c r="D53" s="7">
        <f>(1+C53)/(1+Forecast!$L$9)-1</f>
        <v>-3.6978406321287571E-2</v>
      </c>
      <c r="E53" s="7">
        <f>Forecast!$L$10</f>
        <v>0.01</v>
      </c>
      <c r="F53" s="7">
        <f>E53+Forecast!$L$9</f>
        <v>2.6500000000000003E-2</v>
      </c>
    </row>
    <row r="54" spans="1:6" x14ac:dyDescent="0.25">
      <c r="A54" s="8">
        <f t="shared" si="0"/>
        <v>5.2999999999999999E-2</v>
      </c>
      <c r="B54" s="7">
        <v>-1.1029726659022465E-2</v>
      </c>
      <c r="C54" s="7">
        <f>B54-Forecast!$L$10</f>
        <v>-2.1029726659022467E-2</v>
      </c>
      <c r="D54" s="7">
        <f>(1+C54)/(1+Forecast!$L$9)-1</f>
        <v>-3.6920537785560703E-2</v>
      </c>
      <c r="E54" s="7">
        <f>Forecast!$L$10</f>
        <v>0.01</v>
      </c>
      <c r="F54" s="7">
        <f>E54+Forecast!$L$9</f>
        <v>2.6500000000000003E-2</v>
      </c>
    </row>
    <row r="55" spans="1:6" x14ac:dyDescent="0.25">
      <c r="A55" s="8">
        <f t="shared" si="0"/>
        <v>5.3999999999999999E-2</v>
      </c>
      <c r="B55" s="7">
        <v>-1.1021293595318782E-2</v>
      </c>
      <c r="C55" s="7">
        <f>B55-Forecast!$L$10</f>
        <v>-2.1021293595318784E-2</v>
      </c>
      <c r="D55" s="7">
        <f>(1+C55)/(1+Forecast!$L$9)-1</f>
        <v>-3.6912241608773932E-2</v>
      </c>
      <c r="E55" s="7">
        <f>Forecast!$L$10</f>
        <v>0.01</v>
      </c>
      <c r="F55" s="7">
        <f>E55+Forecast!$L$9</f>
        <v>2.6500000000000003E-2</v>
      </c>
    </row>
    <row r="56" spans="1:6" x14ac:dyDescent="0.25">
      <c r="A56" s="8">
        <f t="shared" si="0"/>
        <v>5.5E-2</v>
      </c>
      <c r="B56" s="7">
        <v>-1.0961493358500163E-2</v>
      </c>
      <c r="C56" s="7">
        <f>B56-Forecast!$L$10</f>
        <v>-2.0961493358500165E-2</v>
      </c>
      <c r="D56" s="7">
        <f>(1+C56)/(1+Forecast!$L$9)-1</f>
        <v>-3.6853412059518087E-2</v>
      </c>
      <c r="E56" s="7">
        <f>Forecast!$L$10</f>
        <v>0.01</v>
      </c>
      <c r="F56" s="7">
        <f>E56+Forecast!$L$9</f>
        <v>2.6500000000000003E-2</v>
      </c>
    </row>
    <row r="57" spans="1:6" x14ac:dyDescent="0.25">
      <c r="A57" s="8">
        <f t="shared" si="0"/>
        <v>5.6000000000000001E-2</v>
      </c>
      <c r="B57" s="7">
        <v>-1.0910456780256261E-2</v>
      </c>
      <c r="C57" s="7">
        <f>B57-Forecast!$L$10</f>
        <v>-2.0910456780256263E-2</v>
      </c>
      <c r="D57" s="7">
        <f>(1+C57)/(1+Forecast!$L$9)-1</f>
        <v>-3.6803203915648064E-2</v>
      </c>
      <c r="E57" s="7">
        <f>Forecast!$L$10</f>
        <v>0.01</v>
      </c>
      <c r="F57" s="7">
        <f>E57+Forecast!$L$9</f>
        <v>2.6500000000000003E-2</v>
      </c>
    </row>
    <row r="58" spans="1:6" x14ac:dyDescent="0.25">
      <c r="A58" s="8">
        <f t="shared" si="0"/>
        <v>5.7000000000000002E-2</v>
      </c>
      <c r="B58" s="7">
        <v>-1.0791287461566768E-2</v>
      </c>
      <c r="C58" s="7">
        <f>B58-Forecast!$L$10</f>
        <v>-2.0791287461566769E-2</v>
      </c>
      <c r="D58" s="7">
        <f>(1+C58)/(1+Forecast!$L$9)-1</f>
        <v>-3.6685968973503957E-2</v>
      </c>
      <c r="E58" s="7">
        <f>Forecast!$L$10</f>
        <v>0.01</v>
      </c>
      <c r="F58" s="7">
        <f>E58+Forecast!$L$9</f>
        <v>2.6500000000000003E-2</v>
      </c>
    </row>
    <row r="59" spans="1:6" x14ac:dyDescent="0.25">
      <c r="A59" s="8">
        <f t="shared" si="0"/>
        <v>5.8000000000000003E-2</v>
      </c>
      <c r="B59" s="7">
        <v>-1.0704572977021987E-2</v>
      </c>
      <c r="C59" s="7">
        <f>B59-Forecast!$L$10</f>
        <v>-2.0704572977021989E-2</v>
      </c>
      <c r="D59" s="7">
        <f>(1+C59)/(1+Forecast!$L$9)-1</f>
        <v>-3.660066205314505E-2</v>
      </c>
      <c r="E59" s="7">
        <f>Forecast!$L$10</f>
        <v>0.01</v>
      </c>
      <c r="F59" s="7">
        <f>E59+Forecast!$L$9</f>
        <v>2.6500000000000003E-2</v>
      </c>
    </row>
    <row r="60" spans="1:6" x14ac:dyDescent="0.25">
      <c r="A60" s="8">
        <f t="shared" si="0"/>
        <v>5.8999999999999997E-2</v>
      </c>
      <c r="B60" s="7">
        <v>-1.0479938822781421E-2</v>
      </c>
      <c r="C60" s="7">
        <f>B60-Forecast!$L$10</f>
        <v>-2.0479938822781422E-2</v>
      </c>
      <c r="D60" s="7">
        <f>(1+C60)/(1+Forecast!$L$9)-1</f>
        <v>-3.6379674198506073E-2</v>
      </c>
      <c r="E60" s="7">
        <f>Forecast!$L$10</f>
        <v>0.01</v>
      </c>
      <c r="F60" s="7">
        <f>E60+Forecast!$L$9</f>
        <v>2.6500000000000003E-2</v>
      </c>
    </row>
    <row r="61" spans="1:6" x14ac:dyDescent="0.25">
      <c r="A61" s="8">
        <f t="shared" si="0"/>
        <v>0.06</v>
      </c>
      <c r="B61" s="7">
        <v>-1.0477637296279485E-2</v>
      </c>
      <c r="C61" s="7">
        <f>B61-Forecast!$L$10</f>
        <v>-2.0477637296279487E-2</v>
      </c>
      <c r="D61" s="7">
        <f>(1+C61)/(1+Forecast!$L$9)-1</f>
        <v>-3.6377410030771773E-2</v>
      </c>
      <c r="E61" s="7">
        <f>Forecast!$L$10</f>
        <v>0.01</v>
      </c>
      <c r="F61" s="7">
        <f>E61+Forecast!$L$9</f>
        <v>2.6500000000000003E-2</v>
      </c>
    </row>
    <row r="62" spans="1:6" x14ac:dyDescent="0.25">
      <c r="A62" s="8">
        <f t="shared" si="0"/>
        <v>6.0999999999999999E-2</v>
      </c>
      <c r="B62" s="7">
        <v>-1.0413822769546943E-2</v>
      </c>
      <c r="C62" s="7">
        <f>B62-Forecast!$L$10</f>
        <v>-2.0413822769546945E-2</v>
      </c>
      <c r="D62" s="7">
        <f>(1+C62)/(1+Forecast!$L$9)-1</f>
        <v>-3.6314631352235005E-2</v>
      </c>
      <c r="E62" s="7">
        <f>Forecast!$L$10</f>
        <v>0.01</v>
      </c>
      <c r="F62" s="7">
        <f>E62+Forecast!$L$9</f>
        <v>2.6500000000000003E-2</v>
      </c>
    </row>
    <row r="63" spans="1:6" x14ac:dyDescent="0.25">
      <c r="A63" s="8">
        <f t="shared" si="0"/>
        <v>6.2E-2</v>
      </c>
      <c r="B63" s="7">
        <v>-1.0402517030885461E-2</v>
      </c>
      <c r="C63" s="7">
        <f>B63-Forecast!$L$10</f>
        <v>-2.0402517030885463E-2</v>
      </c>
      <c r="D63" s="7">
        <f>(1+C63)/(1+Forecast!$L$9)-1</f>
        <v>-3.63035091302365E-2</v>
      </c>
      <c r="E63" s="7">
        <f>Forecast!$L$10</f>
        <v>0.01</v>
      </c>
      <c r="F63" s="7">
        <f>E63+Forecast!$L$9</f>
        <v>2.6500000000000003E-2</v>
      </c>
    </row>
    <row r="64" spans="1:6" x14ac:dyDescent="0.25">
      <c r="A64" s="8">
        <f t="shared" si="0"/>
        <v>6.3E-2</v>
      </c>
      <c r="B64" s="7">
        <v>-1.0390834964817297E-2</v>
      </c>
      <c r="C64" s="7">
        <f>B64-Forecast!$L$10</f>
        <v>-2.0390834964817299E-2</v>
      </c>
      <c r="D64" s="7">
        <f>(1+C64)/(1+Forecast!$L$9)-1</f>
        <v>-3.6292016689441486E-2</v>
      </c>
      <c r="E64" s="7">
        <f>Forecast!$L$10</f>
        <v>0.01</v>
      </c>
      <c r="F64" s="7">
        <f>E64+Forecast!$L$9</f>
        <v>2.6500000000000003E-2</v>
      </c>
    </row>
    <row r="65" spans="1:6" x14ac:dyDescent="0.25">
      <c r="A65" s="8">
        <f t="shared" si="0"/>
        <v>6.4000000000000001E-2</v>
      </c>
      <c r="B65" s="7">
        <v>-1.0370681423441885E-2</v>
      </c>
      <c r="C65" s="7">
        <f>B65-Forecast!$L$10</f>
        <v>-2.0370681423441887E-2</v>
      </c>
      <c r="D65" s="7">
        <f>(1+C65)/(1+Forecast!$L$9)-1</f>
        <v>-3.6272190283759831E-2</v>
      </c>
      <c r="E65" s="7">
        <f>Forecast!$L$10</f>
        <v>0.01</v>
      </c>
      <c r="F65" s="7">
        <f>E65+Forecast!$L$9</f>
        <v>2.6500000000000003E-2</v>
      </c>
    </row>
    <row r="66" spans="1:6" x14ac:dyDescent="0.25">
      <c r="A66" s="8">
        <f t="shared" si="0"/>
        <v>6.5000000000000002E-2</v>
      </c>
      <c r="B66" s="7">
        <v>-1.0343870534996635E-2</v>
      </c>
      <c r="C66" s="7">
        <f>B66-Forecast!$L$10</f>
        <v>-2.0343870534996637E-2</v>
      </c>
      <c r="D66" s="7">
        <f>(1+C66)/(1+Forecast!$L$9)-1</f>
        <v>-3.6245814594192405E-2</v>
      </c>
      <c r="E66" s="7">
        <f>Forecast!$L$10</f>
        <v>0.01</v>
      </c>
      <c r="F66" s="7">
        <f>E66+Forecast!$L$9</f>
        <v>2.6500000000000003E-2</v>
      </c>
    </row>
    <row r="67" spans="1:6" x14ac:dyDescent="0.25">
      <c r="A67" s="8">
        <f t="shared" ref="A67:A130" si="1">(ROW()-1)/1000</f>
        <v>6.6000000000000003E-2</v>
      </c>
      <c r="B67" s="7">
        <v>-1.0298373539292416E-2</v>
      </c>
      <c r="C67" s="7">
        <f>B67-Forecast!$L$10</f>
        <v>-2.0298373539292418E-2</v>
      </c>
      <c r="D67" s="7">
        <f>(1+C67)/(1+Forecast!$L$9)-1</f>
        <v>-3.6201056113420949E-2</v>
      </c>
      <c r="E67" s="7">
        <f>Forecast!$L$10</f>
        <v>0.01</v>
      </c>
      <c r="F67" s="7">
        <f>E67+Forecast!$L$9</f>
        <v>2.6500000000000003E-2</v>
      </c>
    </row>
    <row r="68" spans="1:6" x14ac:dyDescent="0.25">
      <c r="A68" s="8">
        <f t="shared" si="1"/>
        <v>6.7000000000000004E-2</v>
      </c>
      <c r="B68" s="7">
        <v>-1.0073193307030492E-2</v>
      </c>
      <c r="C68" s="7">
        <f>B68-Forecast!$L$10</f>
        <v>-2.0073193307030494E-2</v>
      </c>
      <c r="D68" s="7">
        <f>(1+C68)/(1+Forecast!$L$9)-1</f>
        <v>-3.5979531044791457E-2</v>
      </c>
      <c r="E68" s="7">
        <f>Forecast!$L$10</f>
        <v>0.01</v>
      </c>
      <c r="F68" s="7">
        <f>E68+Forecast!$L$9</f>
        <v>2.6500000000000003E-2</v>
      </c>
    </row>
    <row r="69" spans="1:6" x14ac:dyDescent="0.25">
      <c r="A69" s="8">
        <f t="shared" si="1"/>
        <v>6.8000000000000005E-2</v>
      </c>
      <c r="B69" s="7">
        <v>-1.0027044807086938E-2</v>
      </c>
      <c r="C69" s="7">
        <f>B69-Forecast!$L$10</f>
        <v>-2.002704480708694E-2</v>
      </c>
      <c r="D69" s="7">
        <f>(1+C69)/(1+Forecast!$L$9)-1</f>
        <v>-3.5934131635107613E-2</v>
      </c>
      <c r="E69" s="7">
        <f>Forecast!$L$10</f>
        <v>0.01</v>
      </c>
      <c r="F69" s="7">
        <f>E69+Forecast!$L$9</f>
        <v>2.6500000000000003E-2</v>
      </c>
    </row>
    <row r="70" spans="1:6" x14ac:dyDescent="0.25">
      <c r="A70" s="8">
        <f t="shared" si="1"/>
        <v>6.9000000000000006E-2</v>
      </c>
      <c r="B70" s="7">
        <v>-9.9288868970409672E-3</v>
      </c>
      <c r="C70" s="7">
        <f>B70-Forecast!$L$10</f>
        <v>-1.9928886897040969E-2</v>
      </c>
      <c r="D70" s="7">
        <f>(1+C70)/(1+Forecast!$L$9)-1</f>
        <v>-3.5837567040866602E-2</v>
      </c>
      <c r="E70" s="7">
        <f>Forecast!$L$10</f>
        <v>0.01</v>
      </c>
      <c r="F70" s="7">
        <f>E70+Forecast!$L$9</f>
        <v>2.6500000000000003E-2</v>
      </c>
    </row>
    <row r="71" spans="1:6" x14ac:dyDescent="0.25">
      <c r="A71" s="8">
        <f t="shared" si="1"/>
        <v>7.0000000000000007E-2</v>
      </c>
      <c r="B71" s="7">
        <v>-9.7602959354649022E-3</v>
      </c>
      <c r="C71" s="7">
        <f>B71-Forecast!$L$10</f>
        <v>-1.9760295935464904E-2</v>
      </c>
      <c r="D71" s="7">
        <f>(1+C71)/(1+Forecast!$L$9)-1</f>
        <v>-3.5671712676305867E-2</v>
      </c>
      <c r="E71" s="7">
        <f>Forecast!$L$10</f>
        <v>0.01</v>
      </c>
      <c r="F71" s="7">
        <f>E71+Forecast!$L$9</f>
        <v>2.6500000000000003E-2</v>
      </c>
    </row>
    <row r="72" spans="1:6" x14ac:dyDescent="0.25">
      <c r="A72" s="8">
        <f t="shared" si="1"/>
        <v>7.0999999999999994E-2</v>
      </c>
      <c r="B72" s="7">
        <v>-9.7146874273278394E-3</v>
      </c>
      <c r="C72" s="7">
        <f>B72-Forecast!$L$10</f>
        <v>-1.9714687427327841E-2</v>
      </c>
      <c r="D72" s="7">
        <f>(1+C72)/(1+Forecast!$L$9)-1</f>
        <v>-3.5626844493190202E-2</v>
      </c>
      <c r="E72" s="7">
        <f>Forecast!$L$10</f>
        <v>0.01</v>
      </c>
      <c r="F72" s="7">
        <f>E72+Forecast!$L$9</f>
        <v>2.6500000000000003E-2</v>
      </c>
    </row>
    <row r="73" spans="1:6" x14ac:dyDescent="0.25">
      <c r="A73" s="8">
        <f t="shared" si="1"/>
        <v>7.1999999999999995E-2</v>
      </c>
      <c r="B73" s="7">
        <v>-9.6874378636838676E-3</v>
      </c>
      <c r="C73" s="7">
        <f>B73-Forecast!$L$10</f>
        <v>-1.968743786368387E-2</v>
      </c>
      <c r="D73" s="7">
        <f>(1+C73)/(1+Forecast!$L$9)-1</f>
        <v>-3.5600037249074123E-2</v>
      </c>
      <c r="E73" s="7">
        <f>Forecast!$L$10</f>
        <v>0.01</v>
      </c>
      <c r="F73" s="7">
        <f>E73+Forecast!$L$9</f>
        <v>2.6500000000000003E-2</v>
      </c>
    </row>
    <row r="74" spans="1:6" x14ac:dyDescent="0.25">
      <c r="A74" s="8">
        <f t="shared" si="1"/>
        <v>7.2999999999999995E-2</v>
      </c>
      <c r="B74" s="7">
        <v>-9.6871388206205555E-3</v>
      </c>
      <c r="C74" s="7">
        <f>B74-Forecast!$L$10</f>
        <v>-1.9687138820620557E-2</v>
      </c>
      <c r="D74" s="7">
        <f>(1+C74)/(1+Forecast!$L$9)-1</f>
        <v>-3.5599743060128364E-2</v>
      </c>
      <c r="E74" s="7">
        <f>Forecast!$L$10</f>
        <v>0.01</v>
      </c>
      <c r="F74" s="7">
        <f>E74+Forecast!$L$9</f>
        <v>2.6500000000000003E-2</v>
      </c>
    </row>
    <row r="75" spans="1:6" x14ac:dyDescent="0.25">
      <c r="A75" s="8">
        <f t="shared" si="1"/>
        <v>7.3999999999999996E-2</v>
      </c>
      <c r="B75" s="7">
        <v>-9.671493955965782E-3</v>
      </c>
      <c r="C75" s="7">
        <f>B75-Forecast!$L$10</f>
        <v>-1.9671493955965784E-2</v>
      </c>
      <c r="D75" s="7">
        <f>(1+C75)/(1+Forecast!$L$9)-1</f>
        <v>-3.5584352145563991E-2</v>
      </c>
      <c r="E75" s="7">
        <f>Forecast!$L$10</f>
        <v>0.01</v>
      </c>
      <c r="F75" s="7">
        <f>E75+Forecast!$L$9</f>
        <v>2.6500000000000003E-2</v>
      </c>
    </row>
    <row r="76" spans="1:6" x14ac:dyDescent="0.25">
      <c r="A76" s="8">
        <f t="shared" si="1"/>
        <v>7.4999999999999997E-2</v>
      </c>
      <c r="B76" s="7">
        <v>-9.6683517652692563E-3</v>
      </c>
      <c r="C76" s="7">
        <f>B76-Forecast!$L$10</f>
        <v>-1.9668351765269258E-2</v>
      </c>
      <c r="D76" s="7">
        <f>(1+C76)/(1+Forecast!$L$9)-1</f>
        <v>-3.5581260959438477E-2</v>
      </c>
      <c r="E76" s="7">
        <f>Forecast!$L$10</f>
        <v>0.01</v>
      </c>
      <c r="F76" s="7">
        <f>E76+Forecast!$L$9</f>
        <v>2.6500000000000003E-2</v>
      </c>
    </row>
    <row r="77" spans="1:6" x14ac:dyDescent="0.25">
      <c r="A77" s="8">
        <f t="shared" si="1"/>
        <v>7.5999999999999998E-2</v>
      </c>
      <c r="B77" s="7">
        <v>-9.6521879998049398E-3</v>
      </c>
      <c r="C77" s="7">
        <f>B77-Forecast!$L$10</f>
        <v>-1.9652187999804942E-2</v>
      </c>
      <c r="D77" s="7">
        <f>(1+C77)/(1+Forecast!$L$9)-1</f>
        <v>-3.5565359566950283E-2</v>
      </c>
      <c r="E77" s="7">
        <f>Forecast!$L$10</f>
        <v>0.01</v>
      </c>
      <c r="F77" s="7">
        <f>E77+Forecast!$L$9</f>
        <v>2.6500000000000003E-2</v>
      </c>
    </row>
    <row r="78" spans="1:6" x14ac:dyDescent="0.25">
      <c r="A78" s="8">
        <f t="shared" si="1"/>
        <v>7.6999999999999999E-2</v>
      </c>
      <c r="B78" s="7">
        <v>-9.5354104648620597E-3</v>
      </c>
      <c r="C78" s="7">
        <f>B78-Forecast!$L$10</f>
        <v>-1.9535410464862062E-2</v>
      </c>
      <c r="D78" s="7">
        <f>(1+C78)/(1+Forecast!$L$9)-1</f>
        <v>-3.5450477584714202E-2</v>
      </c>
      <c r="E78" s="7">
        <f>Forecast!$L$10</f>
        <v>0.01</v>
      </c>
      <c r="F78" s="7">
        <f>E78+Forecast!$L$9</f>
        <v>2.6500000000000003E-2</v>
      </c>
    </row>
    <row r="79" spans="1:6" x14ac:dyDescent="0.25">
      <c r="A79" s="8">
        <f t="shared" si="1"/>
        <v>7.8E-2</v>
      </c>
      <c r="B79" s="7">
        <v>-9.4599446387116926E-3</v>
      </c>
      <c r="C79" s="7">
        <f>B79-Forecast!$L$10</f>
        <v>-1.9459944638711694E-2</v>
      </c>
      <c r="D79" s="7">
        <f>(1+C79)/(1+Forecast!$L$9)-1</f>
        <v>-3.5376236732623356E-2</v>
      </c>
      <c r="E79" s="7">
        <f>Forecast!$L$10</f>
        <v>0.01</v>
      </c>
      <c r="F79" s="7">
        <f>E79+Forecast!$L$9</f>
        <v>2.6500000000000003E-2</v>
      </c>
    </row>
    <row r="80" spans="1:6" x14ac:dyDescent="0.25">
      <c r="A80" s="8">
        <f t="shared" si="1"/>
        <v>7.9000000000000001E-2</v>
      </c>
      <c r="B80" s="7">
        <v>-9.4363310326824879E-3</v>
      </c>
      <c r="C80" s="7">
        <f>B80-Forecast!$L$10</f>
        <v>-1.943633103268249E-2</v>
      </c>
      <c r="D80" s="7">
        <f>(1+C80)/(1+Forecast!$L$9)-1</f>
        <v>-3.5353006426642852E-2</v>
      </c>
      <c r="E80" s="7">
        <f>Forecast!$L$10</f>
        <v>0.01</v>
      </c>
      <c r="F80" s="7">
        <f>E80+Forecast!$L$9</f>
        <v>2.6500000000000003E-2</v>
      </c>
    </row>
    <row r="81" spans="1:6" x14ac:dyDescent="0.25">
      <c r="A81" s="8">
        <f t="shared" si="1"/>
        <v>0.08</v>
      </c>
      <c r="B81" s="7">
        <v>-9.3787013445409961E-3</v>
      </c>
      <c r="C81" s="7">
        <f>B81-Forecast!$L$10</f>
        <v>-1.9378701344540998E-2</v>
      </c>
      <c r="D81" s="7">
        <f>(1+C81)/(1+Forecast!$L$9)-1</f>
        <v>-3.5296312193350721E-2</v>
      </c>
      <c r="E81" s="7">
        <f>Forecast!$L$10</f>
        <v>0.01</v>
      </c>
      <c r="F81" s="7">
        <f>E81+Forecast!$L$9</f>
        <v>2.6500000000000003E-2</v>
      </c>
    </row>
    <row r="82" spans="1:6" x14ac:dyDescent="0.25">
      <c r="A82" s="8">
        <f t="shared" si="1"/>
        <v>8.1000000000000003E-2</v>
      </c>
      <c r="B82" s="7">
        <v>-9.3346238059445197E-3</v>
      </c>
      <c r="C82" s="7">
        <f>B82-Forecast!$L$10</f>
        <v>-1.9334623805944522E-2</v>
      </c>
      <c r="D82" s="7">
        <f>(1+C82)/(1+Forecast!$L$9)-1</f>
        <v>-3.5252950128819016E-2</v>
      </c>
      <c r="E82" s="7">
        <f>Forecast!$L$10</f>
        <v>0.01</v>
      </c>
      <c r="F82" s="7">
        <f>E82+Forecast!$L$9</f>
        <v>2.6500000000000003E-2</v>
      </c>
    </row>
    <row r="83" spans="1:6" x14ac:dyDescent="0.25">
      <c r="A83" s="8">
        <f t="shared" si="1"/>
        <v>8.2000000000000003E-2</v>
      </c>
      <c r="B83" s="7">
        <v>-9.289684693769118E-3</v>
      </c>
      <c r="C83" s="7">
        <f>B83-Forecast!$L$10</f>
        <v>-1.928968469376912E-2</v>
      </c>
      <c r="D83" s="7">
        <f>(1+C83)/(1+Forecast!$L$9)-1</f>
        <v>-3.5208740475916489E-2</v>
      </c>
      <c r="E83" s="7">
        <f>Forecast!$L$10</f>
        <v>0.01</v>
      </c>
      <c r="F83" s="7">
        <f>E83+Forecast!$L$9</f>
        <v>2.6500000000000003E-2</v>
      </c>
    </row>
    <row r="84" spans="1:6" x14ac:dyDescent="0.25">
      <c r="A84" s="8">
        <f t="shared" si="1"/>
        <v>8.3000000000000004E-2</v>
      </c>
      <c r="B84" s="7">
        <v>-9.2544322738676854E-3</v>
      </c>
      <c r="C84" s="7">
        <f>B84-Forecast!$L$10</f>
        <v>-1.9254432273867687E-2</v>
      </c>
      <c r="D84" s="7">
        <f>(1+C84)/(1+Forecast!$L$9)-1</f>
        <v>-3.5174060279259844E-2</v>
      </c>
      <c r="E84" s="7">
        <f>Forecast!$L$10</f>
        <v>0.01</v>
      </c>
      <c r="F84" s="7">
        <f>E84+Forecast!$L$9</f>
        <v>2.6500000000000003E-2</v>
      </c>
    </row>
    <row r="85" spans="1:6" x14ac:dyDescent="0.25">
      <c r="A85" s="8">
        <f t="shared" si="1"/>
        <v>8.4000000000000005E-2</v>
      </c>
      <c r="B85" s="7">
        <v>-9.2247495800684698E-3</v>
      </c>
      <c r="C85" s="7">
        <f>B85-Forecast!$L$10</f>
        <v>-1.9224749580068472E-2</v>
      </c>
      <c r="D85" s="7">
        <f>(1+C85)/(1+Forecast!$L$9)-1</f>
        <v>-3.514485939996892E-2</v>
      </c>
      <c r="E85" s="7">
        <f>Forecast!$L$10</f>
        <v>0.01</v>
      </c>
      <c r="F85" s="7">
        <f>E85+Forecast!$L$9</f>
        <v>2.6500000000000003E-2</v>
      </c>
    </row>
    <row r="86" spans="1:6" x14ac:dyDescent="0.25">
      <c r="A86" s="8">
        <f t="shared" si="1"/>
        <v>8.5000000000000006E-2</v>
      </c>
      <c r="B86" s="7">
        <v>-9.2119508906174374E-3</v>
      </c>
      <c r="C86" s="7">
        <f>B86-Forecast!$L$10</f>
        <v>-1.9211950890617439E-2</v>
      </c>
      <c r="D86" s="7">
        <f>(1+C86)/(1+Forecast!$L$9)-1</f>
        <v>-3.5132268461010696E-2</v>
      </c>
      <c r="E86" s="7">
        <f>Forecast!$L$10</f>
        <v>0.01</v>
      </c>
      <c r="F86" s="7">
        <f>E86+Forecast!$L$9</f>
        <v>2.6500000000000003E-2</v>
      </c>
    </row>
    <row r="87" spans="1:6" x14ac:dyDescent="0.25">
      <c r="A87" s="8">
        <f t="shared" si="1"/>
        <v>8.5999999999999993E-2</v>
      </c>
      <c r="B87" s="7">
        <v>-9.1624681006430286E-3</v>
      </c>
      <c r="C87" s="7">
        <f>B87-Forecast!$L$10</f>
        <v>-1.9162468100643031E-2</v>
      </c>
      <c r="D87" s="7">
        <f>(1+C87)/(1+Forecast!$L$9)-1</f>
        <v>-3.5083588884056049E-2</v>
      </c>
      <c r="E87" s="7">
        <f>Forecast!$L$10</f>
        <v>0.01</v>
      </c>
      <c r="F87" s="7">
        <f>E87+Forecast!$L$9</f>
        <v>2.6500000000000003E-2</v>
      </c>
    </row>
    <row r="88" spans="1:6" x14ac:dyDescent="0.25">
      <c r="A88" s="8">
        <f t="shared" si="1"/>
        <v>8.6999999999999994E-2</v>
      </c>
      <c r="B88" s="7">
        <v>-9.1537871236568868E-3</v>
      </c>
      <c r="C88" s="7">
        <f>B88-Forecast!$L$10</f>
        <v>-1.9153787123656889E-2</v>
      </c>
      <c r="D88" s="7">
        <f>(1+C88)/(1+Forecast!$L$9)-1</f>
        <v>-3.5075048818157262E-2</v>
      </c>
      <c r="E88" s="7">
        <f>Forecast!$L$10</f>
        <v>0.01</v>
      </c>
      <c r="F88" s="7">
        <f>E88+Forecast!$L$9</f>
        <v>2.6500000000000003E-2</v>
      </c>
    </row>
    <row r="89" spans="1:6" x14ac:dyDescent="0.25">
      <c r="A89" s="8">
        <f t="shared" si="1"/>
        <v>8.7999999999999995E-2</v>
      </c>
      <c r="B89" s="7">
        <v>-9.0734883507709307E-3</v>
      </c>
      <c r="C89" s="7">
        <f>B89-Forecast!$L$10</f>
        <v>-1.9073488350770933E-2</v>
      </c>
      <c r="D89" s="7">
        <f>(1+C89)/(1+Forecast!$L$9)-1</f>
        <v>-3.4996053468539956E-2</v>
      </c>
      <c r="E89" s="7">
        <f>Forecast!$L$10</f>
        <v>0.01</v>
      </c>
      <c r="F89" s="7">
        <f>E89+Forecast!$L$9</f>
        <v>2.6500000000000003E-2</v>
      </c>
    </row>
    <row r="90" spans="1:6" x14ac:dyDescent="0.25">
      <c r="A90" s="8">
        <f t="shared" si="1"/>
        <v>8.8999999999999996E-2</v>
      </c>
      <c r="B90" s="7">
        <v>-9.0726231597643148E-3</v>
      </c>
      <c r="C90" s="7">
        <f>B90-Forecast!$L$10</f>
        <v>-1.9072623159764317E-2</v>
      </c>
      <c r="D90" s="7">
        <f>(1+C90)/(1+Forecast!$L$9)-1</f>
        <v>-3.4995202321460139E-2</v>
      </c>
      <c r="E90" s="7">
        <f>Forecast!$L$10</f>
        <v>0.01</v>
      </c>
      <c r="F90" s="7">
        <f>E90+Forecast!$L$9</f>
        <v>2.6500000000000003E-2</v>
      </c>
    </row>
    <row r="91" spans="1:6" x14ac:dyDescent="0.25">
      <c r="A91" s="8">
        <f t="shared" si="1"/>
        <v>0.09</v>
      </c>
      <c r="B91" s="7">
        <v>-8.8920567247291471E-3</v>
      </c>
      <c r="C91" s="7">
        <f>B91-Forecast!$L$10</f>
        <v>-1.8892056724729149E-2</v>
      </c>
      <c r="D91" s="7">
        <f>(1+C91)/(1+Forecast!$L$9)-1</f>
        <v>-3.4817566871351846E-2</v>
      </c>
      <c r="E91" s="7">
        <f>Forecast!$L$10</f>
        <v>0.01</v>
      </c>
      <c r="F91" s="7">
        <f>E91+Forecast!$L$9</f>
        <v>2.6500000000000003E-2</v>
      </c>
    </row>
    <row r="92" spans="1:6" x14ac:dyDescent="0.25">
      <c r="A92" s="8">
        <f t="shared" si="1"/>
        <v>9.0999999999999998E-2</v>
      </c>
      <c r="B92" s="7">
        <v>-8.8785654229929234E-3</v>
      </c>
      <c r="C92" s="7">
        <f>B92-Forecast!$L$10</f>
        <v>-1.8878565422992925E-2</v>
      </c>
      <c r="D92" s="7">
        <f>(1+C92)/(1+Forecast!$L$9)-1</f>
        <v>-3.4804294562708171E-2</v>
      </c>
      <c r="E92" s="7">
        <f>Forecast!$L$10</f>
        <v>0.01</v>
      </c>
      <c r="F92" s="7">
        <f>E92+Forecast!$L$9</f>
        <v>2.6500000000000003E-2</v>
      </c>
    </row>
    <row r="93" spans="1:6" x14ac:dyDescent="0.25">
      <c r="A93" s="8">
        <f t="shared" si="1"/>
        <v>9.1999999999999998E-2</v>
      </c>
      <c r="B93" s="7">
        <v>-8.7758621913593959E-3</v>
      </c>
      <c r="C93" s="7">
        <f>B93-Forecast!$L$10</f>
        <v>-1.8775862191359398E-2</v>
      </c>
      <c r="D93" s="7">
        <f>(1+C93)/(1+Forecast!$L$9)-1</f>
        <v>-3.4703258427308814E-2</v>
      </c>
      <c r="E93" s="7">
        <f>Forecast!$L$10</f>
        <v>0.01</v>
      </c>
      <c r="F93" s="7">
        <f>E93+Forecast!$L$9</f>
        <v>2.6500000000000003E-2</v>
      </c>
    </row>
    <row r="94" spans="1:6" x14ac:dyDescent="0.25">
      <c r="A94" s="8">
        <f t="shared" si="1"/>
        <v>9.2999999999999999E-2</v>
      </c>
      <c r="B94" s="7">
        <v>-8.6994394095152305E-3</v>
      </c>
      <c r="C94" s="7">
        <f>B94-Forecast!$L$10</f>
        <v>-1.8699439409515232E-2</v>
      </c>
      <c r="D94" s="7">
        <f>(1+C94)/(1+Forecast!$L$9)-1</f>
        <v>-3.4628076152990905E-2</v>
      </c>
      <c r="E94" s="7">
        <f>Forecast!$L$10</f>
        <v>0.01</v>
      </c>
      <c r="F94" s="7">
        <f>E94+Forecast!$L$9</f>
        <v>2.6500000000000003E-2</v>
      </c>
    </row>
    <row r="95" spans="1:6" x14ac:dyDescent="0.25">
      <c r="A95" s="8">
        <f t="shared" si="1"/>
        <v>9.4E-2</v>
      </c>
      <c r="B95" s="7">
        <v>-8.6506955998472135E-3</v>
      </c>
      <c r="C95" s="7">
        <f>B95-Forecast!$L$10</f>
        <v>-1.8650695599847215E-2</v>
      </c>
      <c r="D95" s="7">
        <f>(1+C95)/(1+Forecast!$L$9)-1</f>
        <v>-3.4580123561089193E-2</v>
      </c>
      <c r="E95" s="7">
        <f>Forecast!$L$10</f>
        <v>0.01</v>
      </c>
      <c r="F95" s="7">
        <f>E95+Forecast!$L$9</f>
        <v>2.6500000000000003E-2</v>
      </c>
    </row>
    <row r="96" spans="1:6" x14ac:dyDescent="0.25">
      <c r="A96" s="8">
        <f t="shared" si="1"/>
        <v>9.5000000000000001E-2</v>
      </c>
      <c r="B96" s="7">
        <v>-8.5209567995068181E-3</v>
      </c>
      <c r="C96" s="7">
        <f>B96-Forecast!$L$10</f>
        <v>-1.852095679950682E-2</v>
      </c>
      <c r="D96" s="7">
        <f>(1+C96)/(1+Forecast!$L$9)-1</f>
        <v>-3.4452490702908789E-2</v>
      </c>
      <c r="E96" s="7">
        <f>Forecast!$L$10</f>
        <v>0.01</v>
      </c>
      <c r="F96" s="7">
        <f>E96+Forecast!$L$9</f>
        <v>2.6500000000000003E-2</v>
      </c>
    </row>
    <row r="97" spans="1:6" x14ac:dyDescent="0.25">
      <c r="A97" s="8">
        <f t="shared" si="1"/>
        <v>9.6000000000000002E-2</v>
      </c>
      <c r="B97" s="7">
        <v>-8.5147623931099981E-3</v>
      </c>
      <c r="C97" s="7">
        <f>B97-Forecast!$L$10</f>
        <v>-1.851476239311E-2</v>
      </c>
      <c r="D97" s="7">
        <f>(1+C97)/(1+Forecast!$L$9)-1</f>
        <v>-3.4446396845164706E-2</v>
      </c>
      <c r="E97" s="7">
        <f>Forecast!$L$10</f>
        <v>0.01</v>
      </c>
      <c r="F97" s="7">
        <f>E97+Forecast!$L$9</f>
        <v>2.6500000000000003E-2</v>
      </c>
    </row>
    <row r="98" spans="1:6" x14ac:dyDescent="0.25">
      <c r="A98" s="8">
        <f t="shared" si="1"/>
        <v>9.7000000000000003E-2</v>
      </c>
      <c r="B98" s="7">
        <v>-8.461584686960899E-3</v>
      </c>
      <c r="C98" s="7">
        <f>B98-Forecast!$L$10</f>
        <v>-1.8461584686960901E-2</v>
      </c>
      <c r="D98" s="7">
        <f>(1+C98)/(1+Forecast!$L$9)-1</f>
        <v>-3.439408232853991E-2</v>
      </c>
      <c r="E98" s="7">
        <f>Forecast!$L$10</f>
        <v>0.01</v>
      </c>
      <c r="F98" s="7">
        <f>E98+Forecast!$L$9</f>
        <v>2.6500000000000003E-2</v>
      </c>
    </row>
    <row r="99" spans="1:6" x14ac:dyDescent="0.25">
      <c r="A99" s="8">
        <f t="shared" si="1"/>
        <v>9.8000000000000004E-2</v>
      </c>
      <c r="B99" s="7">
        <v>-8.4606880763051784E-3</v>
      </c>
      <c r="C99" s="7">
        <f>B99-Forecast!$L$10</f>
        <v>-1.846068807630518E-2</v>
      </c>
      <c r="D99" s="7">
        <f>(1+C99)/(1+Forecast!$L$9)-1</f>
        <v>-3.4393200271820135E-2</v>
      </c>
      <c r="E99" s="7">
        <f>Forecast!$L$10</f>
        <v>0.01</v>
      </c>
      <c r="F99" s="7">
        <f>E99+Forecast!$L$9</f>
        <v>2.6500000000000003E-2</v>
      </c>
    </row>
    <row r="100" spans="1:6" x14ac:dyDescent="0.25">
      <c r="A100" s="8">
        <f t="shared" si="1"/>
        <v>9.9000000000000005E-2</v>
      </c>
      <c r="B100" s="7">
        <v>-8.457793579752293E-3</v>
      </c>
      <c r="C100" s="7">
        <f>B100-Forecast!$L$10</f>
        <v>-1.8457793579752295E-2</v>
      </c>
      <c r="D100" s="7">
        <f>(1+C100)/(1+Forecast!$L$9)-1</f>
        <v>-3.4390352759225085E-2</v>
      </c>
      <c r="E100" s="7">
        <f>Forecast!$L$10</f>
        <v>0.01</v>
      </c>
      <c r="F100" s="7">
        <f>E100+Forecast!$L$9</f>
        <v>2.6500000000000003E-2</v>
      </c>
    </row>
    <row r="101" spans="1:6" x14ac:dyDescent="0.25">
      <c r="A101" s="8">
        <f t="shared" si="1"/>
        <v>0.1</v>
      </c>
      <c r="B101" s="7">
        <v>-8.3536455407491328E-3</v>
      </c>
      <c r="C101" s="7">
        <f>B101-Forecast!$L$10</f>
        <v>-1.8353645540749135E-2</v>
      </c>
      <c r="D101" s="7">
        <f>(1+C101)/(1+Forecast!$L$9)-1</f>
        <v>-3.4287895268813706E-2</v>
      </c>
      <c r="E101" s="7">
        <f>Forecast!$L$10</f>
        <v>0.01</v>
      </c>
      <c r="F101" s="7">
        <f>E101+Forecast!$L$9</f>
        <v>2.6500000000000003E-2</v>
      </c>
    </row>
    <row r="102" spans="1:6" x14ac:dyDescent="0.25">
      <c r="A102" s="8">
        <f t="shared" si="1"/>
        <v>0.10100000000000001</v>
      </c>
      <c r="B102" s="7">
        <v>-8.3138642609446034E-3</v>
      </c>
      <c r="C102" s="7">
        <f>B102-Forecast!$L$10</f>
        <v>-1.8313864260944605E-2</v>
      </c>
      <c r="D102" s="7">
        <f>(1+C102)/(1+Forecast!$L$9)-1</f>
        <v>-3.4248759725474254E-2</v>
      </c>
      <c r="E102" s="7">
        <f>Forecast!$L$10</f>
        <v>0.01</v>
      </c>
      <c r="F102" s="7">
        <f>E102+Forecast!$L$9</f>
        <v>2.6500000000000003E-2</v>
      </c>
    </row>
    <row r="103" spans="1:6" x14ac:dyDescent="0.25">
      <c r="A103" s="8">
        <f t="shared" si="1"/>
        <v>0.10199999999999999</v>
      </c>
      <c r="B103" s="7">
        <v>-8.2847089486441927E-3</v>
      </c>
      <c r="C103" s="7">
        <f>B103-Forecast!$L$10</f>
        <v>-1.8284708948644195E-2</v>
      </c>
      <c r="D103" s="7">
        <f>(1+C103)/(1+Forecast!$L$9)-1</f>
        <v>-3.4220077667136417E-2</v>
      </c>
      <c r="E103" s="7">
        <f>Forecast!$L$10</f>
        <v>0.01</v>
      </c>
      <c r="F103" s="7">
        <f>E103+Forecast!$L$9</f>
        <v>2.6500000000000003E-2</v>
      </c>
    </row>
    <row r="104" spans="1:6" x14ac:dyDescent="0.25">
      <c r="A104" s="8">
        <f t="shared" si="1"/>
        <v>0.10299999999999999</v>
      </c>
      <c r="B104" s="7">
        <v>-8.2661969580370975E-3</v>
      </c>
      <c r="C104" s="7">
        <f>B104-Forecast!$L$10</f>
        <v>-1.8266196958037099E-2</v>
      </c>
      <c r="D104" s="7">
        <f>(1+C104)/(1+Forecast!$L$9)-1</f>
        <v>-3.4201866166293282E-2</v>
      </c>
      <c r="E104" s="7">
        <f>Forecast!$L$10</f>
        <v>0.01</v>
      </c>
      <c r="F104" s="7">
        <f>E104+Forecast!$L$9</f>
        <v>2.6500000000000003E-2</v>
      </c>
    </row>
    <row r="105" spans="1:6" x14ac:dyDescent="0.25">
      <c r="A105" s="8">
        <f t="shared" si="1"/>
        <v>0.104</v>
      </c>
      <c r="B105" s="7">
        <v>-8.0721435453786627E-3</v>
      </c>
      <c r="C105" s="7">
        <f>B105-Forecast!$L$10</f>
        <v>-1.8072143545378665E-2</v>
      </c>
      <c r="D105" s="7">
        <f>(1+C105)/(1+Forecast!$L$9)-1</f>
        <v>-3.4010962661464417E-2</v>
      </c>
      <c r="E105" s="7">
        <f>Forecast!$L$10</f>
        <v>0.01</v>
      </c>
      <c r="F105" s="7">
        <f>E105+Forecast!$L$9</f>
        <v>2.6500000000000003E-2</v>
      </c>
    </row>
    <row r="106" spans="1:6" x14ac:dyDescent="0.25">
      <c r="A106" s="8">
        <f t="shared" si="1"/>
        <v>0.105</v>
      </c>
      <c r="B106" s="7">
        <v>-7.8947335786052619E-3</v>
      </c>
      <c r="C106" s="7">
        <f>B106-Forecast!$L$10</f>
        <v>-1.7894733578605264E-2</v>
      </c>
      <c r="D106" s="7">
        <f>(1+C106)/(1+Forecast!$L$9)-1</f>
        <v>-3.3836432443290931E-2</v>
      </c>
      <c r="E106" s="7">
        <f>Forecast!$L$10</f>
        <v>0.01</v>
      </c>
      <c r="F106" s="7">
        <f>E106+Forecast!$L$9</f>
        <v>2.6500000000000003E-2</v>
      </c>
    </row>
    <row r="107" spans="1:6" x14ac:dyDescent="0.25">
      <c r="A107" s="8">
        <f t="shared" si="1"/>
        <v>0.106</v>
      </c>
      <c r="B107" s="7">
        <v>-7.8844861390583443E-3</v>
      </c>
      <c r="C107" s="7">
        <f>B107-Forecast!$L$10</f>
        <v>-1.7884486139058346E-2</v>
      </c>
      <c r="D107" s="7">
        <f>(1+C107)/(1+Forecast!$L$9)-1</f>
        <v>-3.3826351341916694E-2</v>
      </c>
      <c r="E107" s="7">
        <f>Forecast!$L$10</f>
        <v>0.01</v>
      </c>
      <c r="F107" s="7">
        <f>E107+Forecast!$L$9</f>
        <v>2.6500000000000003E-2</v>
      </c>
    </row>
    <row r="108" spans="1:6" x14ac:dyDescent="0.25">
      <c r="A108" s="8">
        <f t="shared" si="1"/>
        <v>0.107</v>
      </c>
      <c r="B108" s="7">
        <v>-7.8517595981798527E-3</v>
      </c>
      <c r="C108" s="7">
        <f>B108-Forecast!$L$10</f>
        <v>-1.7851759598179855E-2</v>
      </c>
      <c r="D108" s="7">
        <f>(1+C108)/(1+Forecast!$L$9)-1</f>
        <v>-3.3794156023787325E-2</v>
      </c>
      <c r="E108" s="7">
        <f>Forecast!$L$10</f>
        <v>0.01</v>
      </c>
      <c r="F108" s="7">
        <f>E108+Forecast!$L$9</f>
        <v>2.6500000000000003E-2</v>
      </c>
    </row>
    <row r="109" spans="1:6" x14ac:dyDescent="0.25">
      <c r="A109" s="8">
        <f t="shared" si="1"/>
        <v>0.108</v>
      </c>
      <c r="B109" s="7">
        <v>-7.8472708604546693E-3</v>
      </c>
      <c r="C109" s="7">
        <f>B109-Forecast!$L$10</f>
        <v>-1.7847270860454671E-2</v>
      </c>
      <c r="D109" s="7">
        <f>(1+C109)/(1+Forecast!$L$9)-1</f>
        <v>-3.3789740148012393E-2</v>
      </c>
      <c r="E109" s="7">
        <f>Forecast!$L$10</f>
        <v>0.01</v>
      </c>
      <c r="F109" s="7">
        <f>E109+Forecast!$L$9</f>
        <v>2.6500000000000003E-2</v>
      </c>
    </row>
    <row r="110" spans="1:6" x14ac:dyDescent="0.25">
      <c r="A110" s="8">
        <f t="shared" si="1"/>
        <v>0.109</v>
      </c>
      <c r="B110" s="7">
        <v>-7.6916372604742822E-3</v>
      </c>
      <c r="C110" s="7">
        <f>B110-Forecast!$L$10</f>
        <v>-1.7691637260474284E-2</v>
      </c>
      <c r="D110" s="7">
        <f>(1+C110)/(1+Forecast!$L$9)-1</f>
        <v>-3.3636632818961343E-2</v>
      </c>
      <c r="E110" s="7">
        <f>Forecast!$L$10</f>
        <v>0.01</v>
      </c>
      <c r="F110" s="7">
        <f>E110+Forecast!$L$9</f>
        <v>2.6500000000000003E-2</v>
      </c>
    </row>
    <row r="111" spans="1:6" x14ac:dyDescent="0.25">
      <c r="A111" s="8">
        <f t="shared" si="1"/>
        <v>0.11</v>
      </c>
      <c r="B111" s="7">
        <v>-7.683383789572118E-3</v>
      </c>
      <c r="C111" s="7">
        <f>B111-Forecast!$L$10</f>
        <v>-1.768338378957212E-2</v>
      </c>
      <c r="D111" s="7">
        <f>(1+C111)/(1+Forecast!$L$9)-1</f>
        <v>-3.3628513319795439E-2</v>
      </c>
      <c r="E111" s="7">
        <f>Forecast!$L$10</f>
        <v>0.01</v>
      </c>
      <c r="F111" s="7">
        <f>E111+Forecast!$L$9</f>
        <v>2.6500000000000003E-2</v>
      </c>
    </row>
    <row r="112" spans="1:6" x14ac:dyDescent="0.25">
      <c r="A112" s="8">
        <f t="shared" si="1"/>
        <v>0.111</v>
      </c>
      <c r="B112" s="7">
        <v>-7.6760195068515946E-3</v>
      </c>
      <c r="C112" s="7">
        <f>B112-Forecast!$L$10</f>
        <v>-1.7676019506851597E-2</v>
      </c>
      <c r="D112" s="7">
        <f>(1+C112)/(1+Forecast!$L$9)-1</f>
        <v>-3.3621268575358187E-2</v>
      </c>
      <c r="E112" s="7">
        <f>Forecast!$L$10</f>
        <v>0.01</v>
      </c>
      <c r="F112" s="7">
        <f>E112+Forecast!$L$9</f>
        <v>2.6500000000000003E-2</v>
      </c>
    </row>
    <row r="113" spans="1:6" x14ac:dyDescent="0.25">
      <c r="A113" s="8">
        <f t="shared" si="1"/>
        <v>0.112</v>
      </c>
      <c r="B113" s="7">
        <v>-7.6554162215682897E-3</v>
      </c>
      <c r="C113" s="7">
        <f>B113-Forecast!$L$10</f>
        <v>-1.7655416221568292E-2</v>
      </c>
      <c r="D113" s="7">
        <f>(1+C113)/(1+Forecast!$L$9)-1</f>
        <v>-3.3600999726087766E-2</v>
      </c>
      <c r="E113" s="7">
        <f>Forecast!$L$10</f>
        <v>0.01</v>
      </c>
      <c r="F113" s="7">
        <f>E113+Forecast!$L$9</f>
        <v>2.6500000000000003E-2</v>
      </c>
    </row>
    <row r="114" spans="1:6" x14ac:dyDescent="0.25">
      <c r="A114" s="8">
        <f t="shared" si="1"/>
        <v>0.113</v>
      </c>
      <c r="B114" s="7">
        <v>-7.6438364448763174E-3</v>
      </c>
      <c r="C114" s="7">
        <f>B114-Forecast!$L$10</f>
        <v>-1.7643836444876319E-2</v>
      </c>
      <c r="D114" s="7">
        <f>(1+C114)/(1+Forecast!$L$9)-1</f>
        <v>-3.3589607914290442E-2</v>
      </c>
      <c r="E114" s="7">
        <f>Forecast!$L$10</f>
        <v>0.01</v>
      </c>
      <c r="F114" s="7">
        <f>E114+Forecast!$L$9</f>
        <v>2.6500000000000003E-2</v>
      </c>
    </row>
    <row r="115" spans="1:6" x14ac:dyDescent="0.25">
      <c r="A115" s="8">
        <f t="shared" si="1"/>
        <v>0.114</v>
      </c>
      <c r="B115" s="7">
        <v>-7.6434615588619748E-3</v>
      </c>
      <c r="C115" s="7">
        <f>B115-Forecast!$L$10</f>
        <v>-1.7643461558861977E-2</v>
      </c>
      <c r="D115" s="7">
        <f>(1+C115)/(1+Forecast!$L$9)-1</f>
        <v>-3.3589239113489322E-2</v>
      </c>
      <c r="E115" s="7">
        <f>Forecast!$L$10</f>
        <v>0.01</v>
      </c>
      <c r="F115" s="7">
        <f>E115+Forecast!$L$9</f>
        <v>2.6500000000000003E-2</v>
      </c>
    </row>
    <row r="116" spans="1:6" x14ac:dyDescent="0.25">
      <c r="A116" s="8">
        <f t="shared" si="1"/>
        <v>0.115</v>
      </c>
      <c r="B116" s="7">
        <v>-7.5568469930343829E-3</v>
      </c>
      <c r="C116" s="7">
        <f>B116-Forecast!$L$10</f>
        <v>-1.7556846993034385E-2</v>
      </c>
      <c r="D116" s="7">
        <f>(1+C116)/(1+Forecast!$L$9)-1</f>
        <v>-3.3504030489950209E-2</v>
      </c>
      <c r="E116" s="7">
        <f>Forecast!$L$10</f>
        <v>0.01</v>
      </c>
      <c r="F116" s="7">
        <f>E116+Forecast!$L$9</f>
        <v>2.6500000000000003E-2</v>
      </c>
    </row>
    <row r="117" spans="1:6" x14ac:dyDescent="0.25">
      <c r="A117" s="8">
        <f t="shared" si="1"/>
        <v>0.11600000000000001</v>
      </c>
      <c r="B117" s="7">
        <v>-7.5553432807408116E-3</v>
      </c>
      <c r="C117" s="7">
        <f>B117-Forecast!$L$10</f>
        <v>-1.7555343280740814E-2</v>
      </c>
      <c r="D117" s="7">
        <f>(1+C117)/(1+Forecast!$L$9)-1</f>
        <v>-3.3502551186168961E-2</v>
      </c>
      <c r="E117" s="7">
        <f>Forecast!$L$10</f>
        <v>0.01</v>
      </c>
      <c r="F117" s="7">
        <f>E117+Forecast!$L$9</f>
        <v>2.6500000000000003E-2</v>
      </c>
    </row>
    <row r="118" spans="1:6" x14ac:dyDescent="0.25">
      <c r="A118" s="8">
        <f t="shared" si="1"/>
        <v>0.11700000000000001</v>
      </c>
      <c r="B118" s="7">
        <v>-7.4826278735087293E-3</v>
      </c>
      <c r="C118" s="7">
        <f>B118-Forecast!$L$10</f>
        <v>-1.7482627873508731E-2</v>
      </c>
      <c r="D118" s="7">
        <f>(1+C118)/(1+Forecast!$L$9)-1</f>
        <v>-3.3431016107731137E-2</v>
      </c>
      <c r="E118" s="7">
        <f>Forecast!$L$10</f>
        <v>0.01</v>
      </c>
      <c r="F118" s="7">
        <f>E118+Forecast!$L$9</f>
        <v>2.6500000000000003E-2</v>
      </c>
    </row>
    <row r="119" spans="1:6" x14ac:dyDescent="0.25">
      <c r="A119" s="8">
        <f t="shared" si="1"/>
        <v>0.11799999999999999</v>
      </c>
      <c r="B119" s="7">
        <v>-7.3451013115095609E-3</v>
      </c>
      <c r="C119" s="7">
        <f>B119-Forecast!$L$10</f>
        <v>-1.7345101311509563E-2</v>
      </c>
      <c r="D119" s="7">
        <f>(1+C119)/(1+Forecast!$L$9)-1</f>
        <v>-3.3295721900156949E-2</v>
      </c>
      <c r="E119" s="7">
        <f>Forecast!$L$10</f>
        <v>0.01</v>
      </c>
      <c r="F119" s="7">
        <f>E119+Forecast!$L$9</f>
        <v>2.6500000000000003E-2</v>
      </c>
    </row>
    <row r="120" spans="1:6" x14ac:dyDescent="0.25">
      <c r="A120" s="8">
        <f t="shared" si="1"/>
        <v>0.11899999999999999</v>
      </c>
      <c r="B120" s="7">
        <v>-7.3395140585789109E-3</v>
      </c>
      <c r="C120" s="7">
        <f>B120-Forecast!$L$10</f>
        <v>-1.7339514058578913E-2</v>
      </c>
      <c r="D120" s="7">
        <f>(1+C120)/(1+Forecast!$L$9)-1</f>
        <v>-3.3290225340461221E-2</v>
      </c>
      <c r="E120" s="7">
        <f>Forecast!$L$10</f>
        <v>0.01</v>
      </c>
      <c r="F120" s="7">
        <f>E120+Forecast!$L$9</f>
        <v>2.6500000000000003E-2</v>
      </c>
    </row>
    <row r="121" spans="1:6" x14ac:dyDescent="0.25">
      <c r="A121" s="8">
        <f t="shared" si="1"/>
        <v>0.12</v>
      </c>
      <c r="B121" s="7">
        <v>-7.2915030557586524E-3</v>
      </c>
      <c r="C121" s="7">
        <f>B121-Forecast!$L$10</f>
        <v>-1.7291503055758654E-2</v>
      </c>
      <c r="D121" s="7">
        <f>(1+C121)/(1+Forecast!$L$9)-1</f>
        <v>-3.3242993660362652E-2</v>
      </c>
      <c r="E121" s="7">
        <f>Forecast!$L$10</f>
        <v>0.01</v>
      </c>
      <c r="F121" s="7">
        <f>E121+Forecast!$L$9</f>
        <v>2.6500000000000003E-2</v>
      </c>
    </row>
    <row r="122" spans="1:6" x14ac:dyDescent="0.25">
      <c r="A122" s="8">
        <f t="shared" si="1"/>
        <v>0.121</v>
      </c>
      <c r="B122" s="7">
        <v>-7.1791048754107356E-3</v>
      </c>
      <c r="C122" s="7">
        <f>B122-Forecast!$L$10</f>
        <v>-1.7179104875410738E-2</v>
      </c>
      <c r="D122" s="7">
        <f>(1+C122)/(1+Forecast!$L$9)-1</f>
        <v>-3.3132419946296787E-2</v>
      </c>
      <c r="E122" s="7">
        <f>Forecast!$L$10</f>
        <v>0.01</v>
      </c>
      <c r="F122" s="7">
        <f>E122+Forecast!$L$9</f>
        <v>2.6500000000000003E-2</v>
      </c>
    </row>
    <row r="123" spans="1:6" x14ac:dyDescent="0.25">
      <c r="A123" s="8">
        <f t="shared" si="1"/>
        <v>0.122</v>
      </c>
      <c r="B123" s="7">
        <v>-7.1739313658634174E-3</v>
      </c>
      <c r="C123" s="7">
        <f>B123-Forecast!$L$10</f>
        <v>-1.7173931365863419E-2</v>
      </c>
      <c r="D123" s="7">
        <f>(1+C123)/(1+Forecast!$L$9)-1</f>
        <v>-3.3127330414031819E-2</v>
      </c>
      <c r="E123" s="7">
        <f>Forecast!$L$10</f>
        <v>0.01</v>
      </c>
      <c r="F123" s="7">
        <f>E123+Forecast!$L$9</f>
        <v>2.6500000000000003E-2</v>
      </c>
    </row>
    <row r="124" spans="1:6" x14ac:dyDescent="0.25">
      <c r="A124" s="8">
        <f t="shared" si="1"/>
        <v>0.123</v>
      </c>
      <c r="B124" s="7">
        <v>-6.9853986264657442E-3</v>
      </c>
      <c r="C124" s="7">
        <f>B124-Forecast!$L$10</f>
        <v>-1.6985398626465746E-2</v>
      </c>
      <c r="D124" s="7">
        <f>(1+C124)/(1+Forecast!$L$9)-1</f>
        <v>-3.2941857969961297E-2</v>
      </c>
      <c r="E124" s="7">
        <f>Forecast!$L$10</f>
        <v>0.01</v>
      </c>
      <c r="F124" s="7">
        <f>E124+Forecast!$L$9</f>
        <v>2.6500000000000003E-2</v>
      </c>
    </row>
    <row r="125" spans="1:6" x14ac:dyDescent="0.25">
      <c r="A125" s="8">
        <f t="shared" si="1"/>
        <v>0.124</v>
      </c>
      <c r="B125" s="7">
        <v>-6.9722190530386863E-3</v>
      </c>
      <c r="C125" s="7">
        <f>B125-Forecast!$L$10</f>
        <v>-1.6972219053038688E-2</v>
      </c>
      <c r="D125" s="7">
        <f>(1+C125)/(1+Forecast!$L$9)-1</f>
        <v>-3.2928892329600279E-2</v>
      </c>
      <c r="E125" s="7">
        <f>Forecast!$L$10</f>
        <v>0.01</v>
      </c>
      <c r="F125" s="7">
        <f>E125+Forecast!$L$9</f>
        <v>2.6500000000000003E-2</v>
      </c>
    </row>
    <row r="126" spans="1:6" x14ac:dyDescent="0.25">
      <c r="A126" s="8">
        <f t="shared" si="1"/>
        <v>0.125</v>
      </c>
      <c r="B126" s="7">
        <v>-6.9109238926491345E-3</v>
      </c>
      <c r="C126" s="7">
        <f>B126-Forecast!$L$10</f>
        <v>-1.6910923892649136E-2</v>
      </c>
      <c r="D126" s="7">
        <f>(1+C126)/(1+Forecast!$L$9)-1</f>
        <v>-3.2868592122625828E-2</v>
      </c>
      <c r="E126" s="7">
        <f>Forecast!$L$10</f>
        <v>0.01</v>
      </c>
      <c r="F126" s="7">
        <f>E126+Forecast!$L$9</f>
        <v>2.6500000000000003E-2</v>
      </c>
    </row>
    <row r="127" spans="1:6" x14ac:dyDescent="0.25">
      <c r="A127" s="8">
        <f t="shared" si="1"/>
        <v>0.126</v>
      </c>
      <c r="B127" s="7">
        <v>-6.9019760466276781E-3</v>
      </c>
      <c r="C127" s="7">
        <f>B127-Forecast!$L$10</f>
        <v>-1.690197604662768E-2</v>
      </c>
      <c r="D127" s="7">
        <f>(1+C127)/(1+Forecast!$L$9)-1</f>
        <v>-3.2859789519555038E-2</v>
      </c>
      <c r="E127" s="7">
        <f>Forecast!$L$10</f>
        <v>0.01</v>
      </c>
      <c r="F127" s="7">
        <f>E127+Forecast!$L$9</f>
        <v>2.6500000000000003E-2</v>
      </c>
    </row>
    <row r="128" spans="1:6" x14ac:dyDescent="0.25">
      <c r="A128" s="8">
        <f t="shared" si="1"/>
        <v>0.127</v>
      </c>
      <c r="B128" s="7">
        <v>-6.8756990629507131E-3</v>
      </c>
      <c r="C128" s="7">
        <f>B128-Forecast!$L$10</f>
        <v>-1.6875699062950715E-2</v>
      </c>
      <c r="D128" s="7">
        <f>(1+C128)/(1+Forecast!$L$9)-1</f>
        <v>-3.2833939068323326E-2</v>
      </c>
      <c r="E128" s="7">
        <f>Forecast!$L$10</f>
        <v>0.01</v>
      </c>
      <c r="F128" s="7">
        <f>E128+Forecast!$L$9</f>
        <v>2.6500000000000003E-2</v>
      </c>
    </row>
    <row r="129" spans="1:6" x14ac:dyDescent="0.25">
      <c r="A129" s="8">
        <f t="shared" si="1"/>
        <v>0.128</v>
      </c>
      <c r="B129" s="7">
        <v>-6.8745349409982115E-3</v>
      </c>
      <c r="C129" s="7">
        <f>B129-Forecast!$L$10</f>
        <v>-1.6874534940998213E-2</v>
      </c>
      <c r="D129" s="7">
        <f>(1+C129)/(1+Forecast!$L$9)-1</f>
        <v>-3.2832793842595409E-2</v>
      </c>
      <c r="E129" s="7">
        <f>Forecast!$L$10</f>
        <v>0.01</v>
      </c>
      <c r="F129" s="7">
        <f>E129+Forecast!$L$9</f>
        <v>2.6500000000000003E-2</v>
      </c>
    </row>
    <row r="130" spans="1:6" x14ac:dyDescent="0.25">
      <c r="A130" s="8">
        <f t="shared" si="1"/>
        <v>0.129</v>
      </c>
      <c r="B130" s="7">
        <v>-6.6467849835832871E-3</v>
      </c>
      <c r="C130" s="7">
        <f>B130-Forecast!$L$10</f>
        <v>-1.6646784983583289E-2</v>
      </c>
      <c r="D130" s="7">
        <f>(1+C130)/(1+Forecast!$L$9)-1</f>
        <v>-3.2608740761026267E-2</v>
      </c>
      <c r="E130" s="7">
        <f>Forecast!$L$10</f>
        <v>0.01</v>
      </c>
      <c r="F130" s="7">
        <f>E130+Forecast!$L$9</f>
        <v>2.6500000000000003E-2</v>
      </c>
    </row>
    <row r="131" spans="1:6" x14ac:dyDescent="0.25">
      <c r="A131" s="8">
        <f t="shared" ref="A131:A194" si="2">(ROW()-1)/1000</f>
        <v>0.13</v>
      </c>
      <c r="B131" s="7">
        <v>-6.6235466222276385E-3</v>
      </c>
      <c r="C131" s="7">
        <f>B131-Forecast!$L$10</f>
        <v>-1.662354662222764E-2</v>
      </c>
      <c r="D131" s="7">
        <f>(1+C131)/(1+Forecast!$L$9)-1</f>
        <v>-3.2585879608684309E-2</v>
      </c>
      <c r="E131" s="7">
        <f>Forecast!$L$10</f>
        <v>0.01</v>
      </c>
      <c r="F131" s="7">
        <f>E131+Forecast!$L$9</f>
        <v>2.6500000000000003E-2</v>
      </c>
    </row>
    <row r="132" spans="1:6" x14ac:dyDescent="0.25">
      <c r="A132" s="8">
        <f t="shared" si="2"/>
        <v>0.13100000000000001</v>
      </c>
      <c r="B132" s="7">
        <v>-6.5052153207934005E-3</v>
      </c>
      <c r="C132" s="7">
        <f>B132-Forecast!$L$10</f>
        <v>-1.6505215320793402E-2</v>
      </c>
      <c r="D132" s="7">
        <f>(1+C132)/(1+Forecast!$L$9)-1</f>
        <v>-3.2469469080957603E-2</v>
      </c>
      <c r="E132" s="7">
        <f>Forecast!$L$10</f>
        <v>0.01</v>
      </c>
      <c r="F132" s="7">
        <f>E132+Forecast!$L$9</f>
        <v>2.6500000000000003E-2</v>
      </c>
    </row>
    <row r="133" spans="1:6" x14ac:dyDescent="0.25">
      <c r="A133" s="8">
        <f t="shared" si="2"/>
        <v>0.13200000000000001</v>
      </c>
      <c r="B133" s="7">
        <v>-6.5047543754570558E-3</v>
      </c>
      <c r="C133" s="7">
        <f>B133-Forecast!$L$10</f>
        <v>-1.6504754375457058E-2</v>
      </c>
      <c r="D133" s="7">
        <f>(1+C133)/(1+Forecast!$L$9)-1</f>
        <v>-3.2469015617763941E-2</v>
      </c>
      <c r="E133" s="7">
        <f>Forecast!$L$10</f>
        <v>0.01</v>
      </c>
      <c r="F133" s="7">
        <f>E133+Forecast!$L$9</f>
        <v>2.6500000000000003E-2</v>
      </c>
    </row>
    <row r="134" spans="1:6" x14ac:dyDescent="0.25">
      <c r="A134" s="8">
        <f t="shared" si="2"/>
        <v>0.13300000000000001</v>
      </c>
      <c r="B134" s="7">
        <v>-6.47622667997938E-3</v>
      </c>
      <c r="C134" s="7">
        <f>B134-Forecast!$L$10</f>
        <v>-1.6476226679979382E-2</v>
      </c>
      <c r="D134" s="7">
        <f>(1+C134)/(1+Forecast!$L$9)-1</f>
        <v>-3.2440950988666395E-2</v>
      </c>
      <c r="E134" s="7">
        <f>Forecast!$L$10</f>
        <v>0.01</v>
      </c>
      <c r="F134" s="7">
        <f>E134+Forecast!$L$9</f>
        <v>2.6500000000000003E-2</v>
      </c>
    </row>
    <row r="135" spans="1:6" x14ac:dyDescent="0.25">
      <c r="A135" s="8">
        <f t="shared" si="2"/>
        <v>0.13400000000000001</v>
      </c>
      <c r="B135" s="7">
        <v>-6.4555595233566354E-3</v>
      </c>
      <c r="C135" s="7">
        <f>B135-Forecast!$L$10</f>
        <v>-1.6455559523356637E-2</v>
      </c>
      <c r="D135" s="7">
        <f>(1+C135)/(1+Forecast!$L$9)-1</f>
        <v>-3.2420619304826981E-2</v>
      </c>
      <c r="E135" s="7">
        <f>Forecast!$L$10</f>
        <v>0.01</v>
      </c>
      <c r="F135" s="7">
        <f>E135+Forecast!$L$9</f>
        <v>2.6500000000000003E-2</v>
      </c>
    </row>
    <row r="136" spans="1:6" x14ac:dyDescent="0.25">
      <c r="A136" s="8">
        <f t="shared" si="2"/>
        <v>0.13500000000000001</v>
      </c>
      <c r="B136" s="7">
        <v>-6.430861028912771E-3</v>
      </c>
      <c r="C136" s="7">
        <f>B136-Forecast!$L$10</f>
        <v>-1.6430861028912773E-2</v>
      </c>
      <c r="D136" s="7">
        <f>(1+C136)/(1+Forecast!$L$9)-1</f>
        <v>-3.2396321720524091E-2</v>
      </c>
      <c r="E136" s="7">
        <f>Forecast!$L$10</f>
        <v>0.01</v>
      </c>
      <c r="F136" s="7">
        <f>E136+Forecast!$L$9</f>
        <v>2.6500000000000003E-2</v>
      </c>
    </row>
    <row r="137" spans="1:6" x14ac:dyDescent="0.25">
      <c r="A137" s="8">
        <f t="shared" si="2"/>
        <v>0.13600000000000001</v>
      </c>
      <c r="B137" s="7">
        <v>-6.4072032616503405E-3</v>
      </c>
      <c r="C137" s="7">
        <f>B137-Forecast!$L$10</f>
        <v>-1.6407203261650342E-2</v>
      </c>
      <c r="D137" s="7">
        <f>(1+C137)/(1+Forecast!$L$9)-1</f>
        <v>-3.2373047970142954E-2</v>
      </c>
      <c r="E137" s="7">
        <f>Forecast!$L$10</f>
        <v>0.01</v>
      </c>
      <c r="F137" s="7">
        <f>E137+Forecast!$L$9</f>
        <v>2.6500000000000003E-2</v>
      </c>
    </row>
    <row r="138" spans="1:6" x14ac:dyDescent="0.25">
      <c r="A138" s="8">
        <f t="shared" si="2"/>
        <v>0.13700000000000001</v>
      </c>
      <c r="B138" s="7">
        <v>-6.3368576427497159E-3</v>
      </c>
      <c r="C138" s="7">
        <f>B138-Forecast!$L$10</f>
        <v>-1.6336857642749718E-2</v>
      </c>
      <c r="D138" s="7">
        <f>(1+C138)/(1+Forecast!$L$9)-1</f>
        <v>-3.2303844213231403E-2</v>
      </c>
      <c r="E138" s="7">
        <f>Forecast!$L$10</f>
        <v>0.01</v>
      </c>
      <c r="F138" s="7">
        <f>E138+Forecast!$L$9</f>
        <v>2.6500000000000003E-2</v>
      </c>
    </row>
    <row r="139" spans="1:6" x14ac:dyDescent="0.25">
      <c r="A139" s="8">
        <f t="shared" si="2"/>
        <v>0.13800000000000001</v>
      </c>
      <c r="B139" s="7">
        <v>-6.3008613189738938E-3</v>
      </c>
      <c r="C139" s="7">
        <f>B139-Forecast!$L$10</f>
        <v>-1.6300861318973896E-2</v>
      </c>
      <c r="D139" s="7">
        <f>(1+C139)/(1+Forecast!$L$9)-1</f>
        <v>-3.2268432187873897E-2</v>
      </c>
      <c r="E139" s="7">
        <f>Forecast!$L$10</f>
        <v>0.01</v>
      </c>
      <c r="F139" s="7">
        <f>E139+Forecast!$L$9</f>
        <v>2.6500000000000003E-2</v>
      </c>
    </row>
    <row r="140" spans="1:6" x14ac:dyDescent="0.25">
      <c r="A140" s="8">
        <f t="shared" si="2"/>
        <v>0.13900000000000001</v>
      </c>
      <c r="B140" s="7">
        <v>-6.2565231539501998E-3</v>
      </c>
      <c r="C140" s="7">
        <f>B140-Forecast!$L$10</f>
        <v>-1.6256523153950202E-2</v>
      </c>
      <c r="D140" s="7">
        <f>(1+C140)/(1+Forecast!$L$9)-1</f>
        <v>-3.2224813727447343E-2</v>
      </c>
      <c r="E140" s="7">
        <f>Forecast!$L$10</f>
        <v>0.01</v>
      </c>
      <c r="F140" s="7">
        <f>E140+Forecast!$L$9</f>
        <v>2.6500000000000003E-2</v>
      </c>
    </row>
    <row r="141" spans="1:6" x14ac:dyDescent="0.25">
      <c r="A141" s="8">
        <f t="shared" si="2"/>
        <v>0.14000000000000001</v>
      </c>
      <c r="B141" s="7">
        <v>-6.244251327260919E-3</v>
      </c>
      <c r="C141" s="7">
        <f>B141-Forecast!$L$10</f>
        <v>-1.6244251327260921E-2</v>
      </c>
      <c r="D141" s="7">
        <f>(1+C141)/(1+Forecast!$L$9)-1</f>
        <v>-3.2212741099125308E-2</v>
      </c>
      <c r="E141" s="7">
        <f>Forecast!$L$10</f>
        <v>0.01</v>
      </c>
      <c r="F141" s="7">
        <f>E141+Forecast!$L$9</f>
        <v>2.6500000000000003E-2</v>
      </c>
    </row>
    <row r="142" spans="1:6" x14ac:dyDescent="0.25">
      <c r="A142" s="8">
        <f t="shared" si="2"/>
        <v>0.14099999999999999</v>
      </c>
      <c r="B142" s="7">
        <v>-6.178463768160336E-3</v>
      </c>
      <c r="C142" s="7">
        <f>B142-Forecast!$L$10</f>
        <v>-1.6178463768160338E-2</v>
      </c>
      <c r="D142" s="7">
        <f>(1+C142)/(1+Forecast!$L$9)-1</f>
        <v>-3.2148021414815875E-2</v>
      </c>
      <c r="E142" s="7">
        <f>Forecast!$L$10</f>
        <v>0.01</v>
      </c>
      <c r="F142" s="7">
        <f>E142+Forecast!$L$9</f>
        <v>2.6500000000000003E-2</v>
      </c>
    </row>
    <row r="143" spans="1:6" x14ac:dyDescent="0.25">
      <c r="A143" s="8">
        <f t="shared" si="2"/>
        <v>0.14199999999999999</v>
      </c>
      <c r="B143" s="7">
        <v>-6.146900508838482E-3</v>
      </c>
      <c r="C143" s="7">
        <f>B143-Forecast!$L$10</f>
        <v>-1.6146900508838484E-2</v>
      </c>
      <c r="D143" s="7">
        <f>(1+C143)/(1+Forecast!$L$9)-1</f>
        <v>-3.2116970495660091E-2</v>
      </c>
      <c r="E143" s="7">
        <f>Forecast!$L$10</f>
        <v>0.01</v>
      </c>
      <c r="F143" s="7">
        <f>E143+Forecast!$L$9</f>
        <v>2.6500000000000003E-2</v>
      </c>
    </row>
    <row r="144" spans="1:6" x14ac:dyDescent="0.25">
      <c r="A144" s="8">
        <f t="shared" si="2"/>
        <v>0.14299999999999999</v>
      </c>
      <c r="B144" s="7">
        <v>-6.1036236795457555E-3</v>
      </c>
      <c r="C144" s="7">
        <f>B144-Forecast!$L$10</f>
        <v>-1.6103623679545757E-2</v>
      </c>
      <c r="D144" s="7">
        <f>(1+C144)/(1+Forecast!$L$9)-1</f>
        <v>-3.2074396143183193E-2</v>
      </c>
      <c r="E144" s="7">
        <f>Forecast!$L$10</f>
        <v>0.01</v>
      </c>
      <c r="F144" s="7">
        <f>E144+Forecast!$L$9</f>
        <v>2.6500000000000003E-2</v>
      </c>
    </row>
    <row r="145" spans="1:6" x14ac:dyDescent="0.25">
      <c r="A145" s="8">
        <f t="shared" si="2"/>
        <v>0.14399999999999999</v>
      </c>
      <c r="B145" s="7">
        <v>-6.093647538407021E-3</v>
      </c>
      <c r="C145" s="7">
        <f>B145-Forecast!$L$10</f>
        <v>-1.6093647538407023E-2</v>
      </c>
      <c r="D145" s="7">
        <f>(1+C145)/(1+Forecast!$L$9)-1</f>
        <v>-3.206458193645545E-2</v>
      </c>
      <c r="E145" s="7">
        <f>Forecast!$L$10</f>
        <v>0.01</v>
      </c>
      <c r="F145" s="7">
        <f>E145+Forecast!$L$9</f>
        <v>2.6500000000000003E-2</v>
      </c>
    </row>
    <row r="146" spans="1:6" x14ac:dyDescent="0.25">
      <c r="A146" s="8">
        <f t="shared" si="2"/>
        <v>0.14499999999999999</v>
      </c>
      <c r="B146" s="7">
        <v>-6.0790493661018186E-3</v>
      </c>
      <c r="C146" s="7">
        <f>B146-Forecast!$L$10</f>
        <v>-1.6079049366101821E-2</v>
      </c>
      <c r="D146" s="7">
        <f>(1+C146)/(1+Forecast!$L$9)-1</f>
        <v>-3.2050220724153311E-2</v>
      </c>
      <c r="E146" s="7">
        <f>Forecast!$L$10</f>
        <v>0.01</v>
      </c>
      <c r="F146" s="7">
        <f>E146+Forecast!$L$9</f>
        <v>2.6500000000000003E-2</v>
      </c>
    </row>
    <row r="147" spans="1:6" x14ac:dyDescent="0.25">
      <c r="A147" s="8">
        <f t="shared" si="2"/>
        <v>0.14599999999999999</v>
      </c>
      <c r="B147" s="7">
        <v>-6.0638494380269581E-3</v>
      </c>
      <c r="C147" s="7">
        <f>B147-Forecast!$L$10</f>
        <v>-1.606384943802696E-2</v>
      </c>
      <c r="D147" s="7">
        <f>(1+C147)/(1+Forecast!$L$9)-1</f>
        <v>-3.203526752388286E-2</v>
      </c>
      <c r="E147" s="7">
        <f>Forecast!$L$10</f>
        <v>0.01</v>
      </c>
      <c r="F147" s="7">
        <f>E147+Forecast!$L$9</f>
        <v>2.6500000000000003E-2</v>
      </c>
    </row>
    <row r="148" spans="1:6" x14ac:dyDescent="0.25">
      <c r="A148" s="8">
        <f t="shared" si="2"/>
        <v>0.14699999999999999</v>
      </c>
      <c r="B148" s="7">
        <v>-6.0322361783577971E-3</v>
      </c>
      <c r="C148" s="7">
        <f>B148-Forecast!$L$10</f>
        <v>-1.6032236178357799E-2</v>
      </c>
      <c r="D148" s="7">
        <f>(1+C148)/(1+Forecast!$L$9)-1</f>
        <v>-3.2004167415993878E-2</v>
      </c>
      <c r="E148" s="7">
        <f>Forecast!$L$10</f>
        <v>0.01</v>
      </c>
      <c r="F148" s="7">
        <f>E148+Forecast!$L$9</f>
        <v>2.6500000000000003E-2</v>
      </c>
    </row>
    <row r="149" spans="1:6" x14ac:dyDescent="0.25">
      <c r="A149" s="8">
        <f t="shared" si="2"/>
        <v>0.14799999999999999</v>
      </c>
      <c r="B149" s="7">
        <v>-6.0300885274668925E-3</v>
      </c>
      <c r="C149" s="7">
        <f>B149-Forecast!$L$10</f>
        <v>-1.6030088527466894E-2</v>
      </c>
      <c r="D149" s="7">
        <f>(1+C149)/(1+Forecast!$L$9)-1</f>
        <v>-3.200205462613559E-2</v>
      </c>
      <c r="E149" s="7">
        <f>Forecast!$L$10</f>
        <v>0.01</v>
      </c>
      <c r="F149" s="7">
        <f>E149+Forecast!$L$9</f>
        <v>2.6500000000000003E-2</v>
      </c>
    </row>
    <row r="150" spans="1:6" x14ac:dyDescent="0.25">
      <c r="A150" s="8">
        <f t="shared" si="2"/>
        <v>0.14899999999999999</v>
      </c>
      <c r="B150" s="7">
        <v>-5.9975249511663442E-3</v>
      </c>
      <c r="C150" s="7">
        <f>B150-Forecast!$L$10</f>
        <v>-1.5997524951166346E-2</v>
      </c>
      <c r="D150" s="7">
        <f>(1+C150)/(1+Forecast!$L$9)-1</f>
        <v>-3.1970019627315605E-2</v>
      </c>
      <c r="E150" s="7">
        <f>Forecast!$L$10</f>
        <v>0.01</v>
      </c>
      <c r="F150" s="7">
        <f>E150+Forecast!$L$9</f>
        <v>2.6500000000000003E-2</v>
      </c>
    </row>
    <row r="151" spans="1:6" x14ac:dyDescent="0.25">
      <c r="A151" s="8">
        <f t="shared" si="2"/>
        <v>0.15</v>
      </c>
      <c r="B151" s="7">
        <v>-5.9968047571636873E-3</v>
      </c>
      <c r="C151" s="7">
        <f>B151-Forecast!$L$10</f>
        <v>-1.5996804757163689E-2</v>
      </c>
      <c r="D151" s="7">
        <f>(1+C151)/(1+Forecast!$L$9)-1</f>
        <v>-3.1969311123623889E-2</v>
      </c>
      <c r="E151" s="7">
        <f>Forecast!$L$10</f>
        <v>0.01</v>
      </c>
      <c r="F151" s="7">
        <f>E151+Forecast!$L$9</f>
        <v>2.6500000000000003E-2</v>
      </c>
    </row>
    <row r="152" spans="1:6" x14ac:dyDescent="0.25">
      <c r="A152" s="8">
        <f t="shared" si="2"/>
        <v>0.151</v>
      </c>
      <c r="B152" s="7">
        <v>-5.8211934242768937E-3</v>
      </c>
      <c r="C152" s="7">
        <f>B152-Forecast!$L$10</f>
        <v>-1.5821193424276896E-2</v>
      </c>
      <c r="D152" s="7">
        <f>(1+C152)/(1+Forecast!$L$9)-1</f>
        <v>-3.1796550343607288E-2</v>
      </c>
      <c r="E152" s="7">
        <f>Forecast!$L$10</f>
        <v>0.01</v>
      </c>
      <c r="F152" s="7">
        <f>E152+Forecast!$L$9</f>
        <v>2.6500000000000003E-2</v>
      </c>
    </row>
    <row r="153" spans="1:6" x14ac:dyDescent="0.25">
      <c r="A153" s="8">
        <f t="shared" si="2"/>
        <v>0.152</v>
      </c>
      <c r="B153" s="7">
        <v>-5.7681285062115562E-3</v>
      </c>
      <c r="C153" s="7">
        <f>B153-Forecast!$L$10</f>
        <v>-1.5768128506211558E-2</v>
      </c>
      <c r="D153" s="7">
        <f>(1+C153)/(1+Forecast!$L$9)-1</f>
        <v>-3.1744346784271071E-2</v>
      </c>
      <c r="E153" s="7">
        <f>Forecast!$L$10</f>
        <v>0.01</v>
      </c>
      <c r="F153" s="7">
        <f>E153+Forecast!$L$9</f>
        <v>2.6500000000000003E-2</v>
      </c>
    </row>
    <row r="154" spans="1:6" x14ac:dyDescent="0.25">
      <c r="A154" s="8">
        <f t="shared" si="2"/>
        <v>0.153</v>
      </c>
      <c r="B154" s="7">
        <v>-5.645308005027494E-3</v>
      </c>
      <c r="C154" s="7">
        <f>B154-Forecast!$L$10</f>
        <v>-1.5645308005027496E-2</v>
      </c>
      <c r="D154" s="7">
        <f>(1+C154)/(1+Forecast!$L$9)-1</f>
        <v>-3.1623519926244459E-2</v>
      </c>
      <c r="E154" s="7">
        <f>Forecast!$L$10</f>
        <v>0.01</v>
      </c>
      <c r="F154" s="7">
        <f>E154+Forecast!$L$9</f>
        <v>2.6500000000000003E-2</v>
      </c>
    </row>
    <row r="155" spans="1:6" x14ac:dyDescent="0.25">
      <c r="A155" s="8">
        <f t="shared" si="2"/>
        <v>0.154</v>
      </c>
      <c r="B155" s="7">
        <v>-5.5690306687050661E-3</v>
      </c>
      <c r="C155" s="7">
        <f>B155-Forecast!$L$10</f>
        <v>-1.5569030668705066E-2</v>
      </c>
      <c r="D155" s="7">
        <f>(1+C155)/(1+Forecast!$L$9)-1</f>
        <v>-3.154848073655192E-2</v>
      </c>
      <c r="E155" s="7">
        <f>Forecast!$L$10</f>
        <v>0.01</v>
      </c>
      <c r="F155" s="7">
        <f>E155+Forecast!$L$9</f>
        <v>2.6500000000000003E-2</v>
      </c>
    </row>
    <row r="156" spans="1:6" x14ac:dyDescent="0.25">
      <c r="A156" s="8">
        <f t="shared" si="2"/>
        <v>0.155</v>
      </c>
      <c r="B156" s="7">
        <v>-5.566127920025643E-3</v>
      </c>
      <c r="C156" s="7">
        <f>B156-Forecast!$L$10</f>
        <v>-1.5566127920025643E-2</v>
      </c>
      <c r="D156" s="7">
        <f>(1+C156)/(1+Forecast!$L$9)-1</f>
        <v>-3.1545625105780184E-2</v>
      </c>
      <c r="E156" s="7">
        <f>Forecast!$L$10</f>
        <v>0.01</v>
      </c>
      <c r="F156" s="7">
        <f>E156+Forecast!$L$9</f>
        <v>2.6500000000000003E-2</v>
      </c>
    </row>
    <row r="157" spans="1:6" x14ac:dyDescent="0.25">
      <c r="A157" s="8">
        <f t="shared" si="2"/>
        <v>0.156</v>
      </c>
      <c r="B157" s="7">
        <v>-5.511864103866837E-3</v>
      </c>
      <c r="C157" s="7">
        <f>B157-Forecast!$L$10</f>
        <v>-1.5511864103866837E-2</v>
      </c>
      <c r="D157" s="7">
        <f>(1+C157)/(1+Forecast!$L$9)-1</f>
        <v>-3.1492242109067203E-2</v>
      </c>
      <c r="E157" s="7">
        <f>Forecast!$L$10</f>
        <v>0.01</v>
      </c>
      <c r="F157" s="7">
        <f>E157+Forecast!$L$9</f>
        <v>2.6500000000000003E-2</v>
      </c>
    </row>
    <row r="158" spans="1:6" x14ac:dyDescent="0.25">
      <c r="A158" s="8">
        <f t="shared" si="2"/>
        <v>0.157</v>
      </c>
      <c r="B158" s="7">
        <v>-5.4566497573373951E-3</v>
      </c>
      <c r="C158" s="7">
        <f>B158-Forecast!$L$10</f>
        <v>-1.5456649757337395E-2</v>
      </c>
      <c r="D158" s="7">
        <f>(1+C158)/(1+Forecast!$L$9)-1</f>
        <v>-3.1437924011153306E-2</v>
      </c>
      <c r="E158" s="7">
        <f>Forecast!$L$10</f>
        <v>0.01</v>
      </c>
      <c r="F158" s="7">
        <f>E158+Forecast!$L$9</f>
        <v>2.6500000000000003E-2</v>
      </c>
    </row>
    <row r="159" spans="1:6" x14ac:dyDescent="0.25">
      <c r="A159" s="8">
        <f t="shared" si="2"/>
        <v>0.158</v>
      </c>
      <c r="B159" s="7">
        <v>-5.4107614068552579E-3</v>
      </c>
      <c r="C159" s="7">
        <f>B159-Forecast!$L$10</f>
        <v>-1.5410761406855258E-2</v>
      </c>
      <c r="D159" s="7">
        <f>(1+C159)/(1+Forecast!$L$9)-1</f>
        <v>-3.1392780528140873E-2</v>
      </c>
      <c r="E159" s="7">
        <f>Forecast!$L$10</f>
        <v>0.01</v>
      </c>
      <c r="F159" s="7">
        <f>E159+Forecast!$L$9</f>
        <v>2.6500000000000003E-2</v>
      </c>
    </row>
    <row r="160" spans="1:6" x14ac:dyDescent="0.25">
      <c r="A160" s="8">
        <f t="shared" si="2"/>
        <v>0.159</v>
      </c>
      <c r="B160" s="7">
        <v>-5.3889915243735542E-3</v>
      </c>
      <c r="C160" s="7">
        <f>B160-Forecast!$L$10</f>
        <v>-1.5388991524373554E-2</v>
      </c>
      <c r="D160" s="7">
        <f>(1+C160)/(1+Forecast!$L$9)-1</f>
        <v>-3.1371364018075276E-2</v>
      </c>
      <c r="E160" s="7">
        <f>Forecast!$L$10</f>
        <v>0.01</v>
      </c>
      <c r="F160" s="7">
        <f>E160+Forecast!$L$9</f>
        <v>2.6500000000000003E-2</v>
      </c>
    </row>
    <row r="161" spans="1:6" x14ac:dyDescent="0.25">
      <c r="A161" s="8">
        <f t="shared" si="2"/>
        <v>0.16</v>
      </c>
      <c r="B161" s="7">
        <v>-5.3294158494961996E-3</v>
      </c>
      <c r="C161" s="7">
        <f>B161-Forecast!$L$10</f>
        <v>-1.53294158494962E-2</v>
      </c>
      <c r="D161" s="7">
        <f>(1+C161)/(1+Forecast!$L$9)-1</f>
        <v>-3.1312755385633273E-2</v>
      </c>
      <c r="E161" s="7">
        <f>Forecast!$L$10</f>
        <v>0.01</v>
      </c>
      <c r="F161" s="7">
        <f>E161+Forecast!$L$9</f>
        <v>2.6500000000000003E-2</v>
      </c>
    </row>
    <row r="162" spans="1:6" x14ac:dyDescent="0.25">
      <c r="A162" s="8">
        <f t="shared" si="2"/>
        <v>0.161</v>
      </c>
      <c r="B162" s="7">
        <v>-5.3223032339690945E-3</v>
      </c>
      <c r="C162" s="7">
        <f>B162-Forecast!$L$10</f>
        <v>-1.5322303233969095E-2</v>
      </c>
      <c r="D162" s="7">
        <f>(1+C162)/(1+Forecast!$L$9)-1</f>
        <v>-3.1305758223284852E-2</v>
      </c>
      <c r="E162" s="7">
        <f>Forecast!$L$10</f>
        <v>0.01</v>
      </c>
      <c r="F162" s="7">
        <f>E162+Forecast!$L$9</f>
        <v>2.6500000000000003E-2</v>
      </c>
    </row>
    <row r="163" spans="1:6" x14ac:dyDescent="0.25">
      <c r="A163" s="8">
        <f t="shared" si="2"/>
        <v>0.16200000000000001</v>
      </c>
      <c r="B163" s="7">
        <v>-5.3214735705624516E-3</v>
      </c>
      <c r="C163" s="7">
        <f>B163-Forecast!$L$10</f>
        <v>-1.5321473570562452E-2</v>
      </c>
      <c r="D163" s="7">
        <f>(1+C163)/(1+Forecast!$L$9)-1</f>
        <v>-3.1304942027114979E-2</v>
      </c>
      <c r="E163" s="7">
        <f>Forecast!$L$10</f>
        <v>0.01</v>
      </c>
      <c r="F163" s="7">
        <f>E163+Forecast!$L$9</f>
        <v>2.6500000000000003E-2</v>
      </c>
    </row>
    <row r="164" spans="1:6" x14ac:dyDescent="0.25">
      <c r="A164" s="8">
        <f t="shared" si="2"/>
        <v>0.16300000000000001</v>
      </c>
      <c r="B164" s="7">
        <v>-5.2962086441136202E-3</v>
      </c>
      <c r="C164" s="7">
        <f>B164-Forecast!$L$10</f>
        <v>-1.529620864411362E-2</v>
      </c>
      <c r="D164" s="7">
        <f>(1+C164)/(1+Forecast!$L$9)-1</f>
        <v>-3.1280087205227347E-2</v>
      </c>
      <c r="E164" s="7">
        <f>Forecast!$L$10</f>
        <v>0.01</v>
      </c>
      <c r="F164" s="7">
        <f>E164+Forecast!$L$9</f>
        <v>2.6500000000000003E-2</v>
      </c>
    </row>
    <row r="165" spans="1:6" x14ac:dyDescent="0.25">
      <c r="A165" s="8">
        <f t="shared" si="2"/>
        <v>0.16400000000000001</v>
      </c>
      <c r="B165" s="7">
        <v>-5.270160502100607E-3</v>
      </c>
      <c r="C165" s="7">
        <f>B165-Forecast!$L$10</f>
        <v>-1.5270160502100607E-2</v>
      </c>
      <c r="D165" s="7">
        <f>(1+C165)/(1+Forecast!$L$9)-1</f>
        <v>-3.1254461881063067E-2</v>
      </c>
      <c r="E165" s="7">
        <f>Forecast!$L$10</f>
        <v>0.01</v>
      </c>
      <c r="F165" s="7">
        <f>E165+Forecast!$L$9</f>
        <v>2.6500000000000003E-2</v>
      </c>
    </row>
    <row r="166" spans="1:6" x14ac:dyDescent="0.25">
      <c r="A166" s="8">
        <f t="shared" si="2"/>
        <v>0.16500000000000001</v>
      </c>
      <c r="B166" s="7">
        <v>-5.1790955133333982E-3</v>
      </c>
      <c r="C166" s="7">
        <f>B166-Forecast!$L$10</f>
        <v>-1.5179095513333398E-2</v>
      </c>
      <c r="D166" s="7">
        <f>(1+C166)/(1+Forecast!$L$9)-1</f>
        <v>-3.1164875074602416E-2</v>
      </c>
      <c r="E166" s="7">
        <f>Forecast!$L$10</f>
        <v>0.01</v>
      </c>
      <c r="F166" s="7">
        <f>E166+Forecast!$L$9</f>
        <v>2.6500000000000003E-2</v>
      </c>
    </row>
    <row r="167" spans="1:6" x14ac:dyDescent="0.25">
      <c r="A167" s="8">
        <f t="shared" si="2"/>
        <v>0.16600000000000001</v>
      </c>
      <c r="B167" s="7">
        <v>-5.1671658562668643E-3</v>
      </c>
      <c r="C167" s="7">
        <f>B167-Forecast!$L$10</f>
        <v>-1.5167165856266865E-2</v>
      </c>
      <c r="D167" s="7">
        <f>(1+C167)/(1+Forecast!$L$9)-1</f>
        <v>-3.1153139061747992E-2</v>
      </c>
      <c r="E167" s="7">
        <f>Forecast!$L$10</f>
        <v>0.01</v>
      </c>
      <c r="F167" s="7">
        <f>E167+Forecast!$L$9</f>
        <v>2.6500000000000003E-2</v>
      </c>
    </row>
    <row r="168" spans="1:6" x14ac:dyDescent="0.25">
      <c r="A168" s="8">
        <f t="shared" si="2"/>
        <v>0.16700000000000001</v>
      </c>
      <c r="B168" s="7">
        <v>-5.1140694352974636E-3</v>
      </c>
      <c r="C168" s="7">
        <f>B168-Forecast!$L$10</f>
        <v>-1.5114069435297464E-2</v>
      </c>
      <c r="D168" s="7">
        <f>(1+C168)/(1+Forecast!$L$9)-1</f>
        <v>-3.110090451086811E-2</v>
      </c>
      <c r="E168" s="7">
        <f>Forecast!$L$10</f>
        <v>0.01</v>
      </c>
      <c r="F168" s="7">
        <f>E168+Forecast!$L$9</f>
        <v>2.6500000000000003E-2</v>
      </c>
    </row>
    <row r="169" spans="1:6" x14ac:dyDescent="0.25">
      <c r="A169" s="8">
        <f t="shared" si="2"/>
        <v>0.16800000000000001</v>
      </c>
      <c r="B169" s="7">
        <v>-5.0651476797314299E-3</v>
      </c>
      <c r="C169" s="7">
        <f>B169-Forecast!$L$10</f>
        <v>-1.506514767973143E-2</v>
      </c>
      <c r="D169" s="7">
        <f>(1+C169)/(1+Forecast!$L$9)-1</f>
        <v>-3.1052776861516418E-2</v>
      </c>
      <c r="E169" s="7">
        <f>Forecast!$L$10</f>
        <v>0.01</v>
      </c>
      <c r="F169" s="7">
        <f>E169+Forecast!$L$9</f>
        <v>2.6500000000000003E-2</v>
      </c>
    </row>
    <row r="170" spans="1:6" x14ac:dyDescent="0.25">
      <c r="A170" s="8">
        <f t="shared" si="2"/>
        <v>0.16900000000000001</v>
      </c>
      <c r="B170" s="7">
        <v>-5.0362225219422463E-3</v>
      </c>
      <c r="C170" s="7">
        <f>B170-Forecast!$L$10</f>
        <v>-1.5036222521942246E-2</v>
      </c>
      <c r="D170" s="7">
        <f>(1+C170)/(1+Forecast!$L$9)-1</f>
        <v>-3.102432122178278E-2</v>
      </c>
      <c r="E170" s="7">
        <f>Forecast!$L$10</f>
        <v>0.01</v>
      </c>
      <c r="F170" s="7">
        <f>E170+Forecast!$L$9</f>
        <v>2.6500000000000003E-2</v>
      </c>
    </row>
    <row r="171" spans="1:6" x14ac:dyDescent="0.25">
      <c r="A171" s="8">
        <f t="shared" si="2"/>
        <v>0.17</v>
      </c>
      <c r="B171" s="7">
        <v>-4.9910276090422423E-3</v>
      </c>
      <c r="C171" s="7">
        <f>B171-Forecast!$L$10</f>
        <v>-1.4991027609042243E-2</v>
      </c>
      <c r="D171" s="7">
        <f>(1+C171)/(1+Forecast!$L$9)-1</f>
        <v>-3.0979859920356345E-2</v>
      </c>
      <c r="E171" s="7">
        <f>Forecast!$L$10</f>
        <v>0.01</v>
      </c>
      <c r="F171" s="7">
        <f>E171+Forecast!$L$9</f>
        <v>2.6500000000000003E-2</v>
      </c>
    </row>
    <row r="172" spans="1:6" x14ac:dyDescent="0.25">
      <c r="A172" s="8">
        <f t="shared" si="2"/>
        <v>0.17100000000000001</v>
      </c>
      <c r="B172" s="7">
        <v>-4.9668434913174853E-3</v>
      </c>
      <c r="C172" s="7">
        <f>B172-Forecast!$L$10</f>
        <v>-1.4966843491317485E-2</v>
      </c>
      <c r="D172" s="7">
        <f>(1+C172)/(1+Forecast!$L$9)-1</f>
        <v>-3.0956068363322653E-2</v>
      </c>
      <c r="E172" s="7">
        <f>Forecast!$L$10</f>
        <v>0.01</v>
      </c>
      <c r="F172" s="7">
        <f>E172+Forecast!$L$9</f>
        <v>2.6500000000000003E-2</v>
      </c>
    </row>
    <row r="173" spans="1:6" x14ac:dyDescent="0.25">
      <c r="A173" s="8">
        <f t="shared" si="2"/>
        <v>0.17199999999999999</v>
      </c>
      <c r="B173" s="7">
        <v>-4.8676767183701841E-3</v>
      </c>
      <c r="C173" s="7">
        <f>B173-Forecast!$L$10</f>
        <v>-1.4867676718370184E-2</v>
      </c>
      <c r="D173" s="7">
        <f>(1+C173)/(1+Forecast!$L$9)-1</f>
        <v>-3.0858511282213619E-2</v>
      </c>
      <c r="E173" s="7">
        <f>Forecast!$L$10</f>
        <v>0.01</v>
      </c>
      <c r="F173" s="7">
        <f>E173+Forecast!$L$9</f>
        <v>2.6500000000000003E-2</v>
      </c>
    </row>
    <row r="174" spans="1:6" x14ac:dyDescent="0.25">
      <c r="A174" s="8">
        <f t="shared" si="2"/>
        <v>0.17299999999999999</v>
      </c>
      <c r="B174" s="7">
        <v>-4.8501381831647095E-3</v>
      </c>
      <c r="C174" s="7">
        <f>B174-Forecast!$L$10</f>
        <v>-1.485013818316471E-2</v>
      </c>
      <c r="D174" s="7">
        <f>(1+C174)/(1+Forecast!$L$9)-1</f>
        <v>-3.0841257435479275E-2</v>
      </c>
      <c r="E174" s="7">
        <f>Forecast!$L$10</f>
        <v>0.01</v>
      </c>
      <c r="F174" s="7">
        <f>E174+Forecast!$L$9</f>
        <v>2.6500000000000003E-2</v>
      </c>
    </row>
    <row r="175" spans="1:6" x14ac:dyDescent="0.25">
      <c r="A175" s="8">
        <f t="shared" si="2"/>
        <v>0.17399999999999999</v>
      </c>
      <c r="B175" s="7">
        <v>-4.8275181081677276E-3</v>
      </c>
      <c r="C175" s="7">
        <f>B175-Forecast!$L$10</f>
        <v>-1.4827518108167728E-2</v>
      </c>
      <c r="D175" s="7">
        <f>(1+C175)/(1+Forecast!$L$9)-1</f>
        <v>-3.0819004533367167E-2</v>
      </c>
      <c r="E175" s="7">
        <f>Forecast!$L$10</f>
        <v>0.01</v>
      </c>
      <c r="F175" s="7">
        <f>E175+Forecast!$L$9</f>
        <v>2.6500000000000003E-2</v>
      </c>
    </row>
    <row r="176" spans="1:6" x14ac:dyDescent="0.25">
      <c r="A176" s="8">
        <f t="shared" si="2"/>
        <v>0.17499999999999999</v>
      </c>
      <c r="B176" s="7">
        <v>-4.7584159539753035E-3</v>
      </c>
      <c r="C176" s="7">
        <f>B176-Forecast!$L$10</f>
        <v>-1.4758415953975304E-2</v>
      </c>
      <c r="D176" s="7">
        <f>(1+C176)/(1+Forecast!$L$9)-1</f>
        <v>-3.0751024057034226E-2</v>
      </c>
      <c r="E176" s="7">
        <f>Forecast!$L$10</f>
        <v>0.01</v>
      </c>
      <c r="F176" s="7">
        <f>E176+Forecast!$L$9</f>
        <v>2.6500000000000003E-2</v>
      </c>
    </row>
    <row r="177" spans="1:6" x14ac:dyDescent="0.25">
      <c r="A177" s="8">
        <f t="shared" si="2"/>
        <v>0.17599999999999999</v>
      </c>
      <c r="B177" s="7">
        <v>-4.7580368629821512E-3</v>
      </c>
      <c r="C177" s="7">
        <f>B177-Forecast!$L$10</f>
        <v>-1.4758036862982151E-2</v>
      </c>
      <c r="D177" s="7">
        <f>(1+C177)/(1+Forecast!$L$9)-1</f>
        <v>-3.0750651119510253E-2</v>
      </c>
      <c r="E177" s="7">
        <f>Forecast!$L$10</f>
        <v>0.01</v>
      </c>
      <c r="F177" s="7">
        <f>E177+Forecast!$L$9</f>
        <v>2.6500000000000003E-2</v>
      </c>
    </row>
    <row r="178" spans="1:6" x14ac:dyDescent="0.25">
      <c r="A178" s="8">
        <f t="shared" si="2"/>
        <v>0.17699999999999999</v>
      </c>
      <c r="B178" s="7">
        <v>-4.7415485943759217E-3</v>
      </c>
      <c r="C178" s="7">
        <f>B178-Forecast!$L$10</f>
        <v>-1.4741548594375922E-2</v>
      </c>
      <c r="D178" s="7">
        <f>(1+C178)/(1+Forecast!$L$9)-1</f>
        <v>-3.0734430491269893E-2</v>
      </c>
      <c r="E178" s="7">
        <f>Forecast!$L$10</f>
        <v>0.01</v>
      </c>
      <c r="F178" s="7">
        <f>E178+Forecast!$L$9</f>
        <v>2.6500000000000003E-2</v>
      </c>
    </row>
    <row r="179" spans="1:6" x14ac:dyDescent="0.25">
      <c r="A179" s="8">
        <f t="shared" si="2"/>
        <v>0.17799999999999999</v>
      </c>
      <c r="B179" s="7">
        <v>-4.7341567759441316E-3</v>
      </c>
      <c r="C179" s="7">
        <f>B179-Forecast!$L$10</f>
        <v>-1.4734156775944132E-2</v>
      </c>
      <c r="D179" s="7">
        <f>(1+C179)/(1+Forecast!$L$9)-1</f>
        <v>-3.0727158658085729E-2</v>
      </c>
      <c r="E179" s="7">
        <f>Forecast!$L$10</f>
        <v>0.01</v>
      </c>
      <c r="F179" s="7">
        <f>E179+Forecast!$L$9</f>
        <v>2.6500000000000003E-2</v>
      </c>
    </row>
    <row r="180" spans="1:6" x14ac:dyDescent="0.25">
      <c r="A180" s="8">
        <f t="shared" si="2"/>
        <v>0.17899999999999999</v>
      </c>
      <c r="B180" s="7">
        <v>-4.6831846380041009E-3</v>
      </c>
      <c r="C180" s="7">
        <f>B180-Forecast!$L$10</f>
        <v>-1.4683184638004101E-2</v>
      </c>
      <c r="D180" s="7">
        <f>(1+C180)/(1+Forecast!$L$9)-1</f>
        <v>-3.0677013908513628E-2</v>
      </c>
      <c r="E180" s="7">
        <f>Forecast!$L$10</f>
        <v>0.01</v>
      </c>
      <c r="F180" s="7">
        <f>E180+Forecast!$L$9</f>
        <v>2.6500000000000003E-2</v>
      </c>
    </row>
    <row r="181" spans="1:6" x14ac:dyDescent="0.25">
      <c r="A181" s="8">
        <f t="shared" si="2"/>
        <v>0.18</v>
      </c>
      <c r="B181" s="7">
        <v>-4.5260178716692856E-3</v>
      </c>
      <c r="C181" s="7">
        <f>B181-Forecast!$L$10</f>
        <v>-1.4526017871669286E-2</v>
      </c>
      <c r="D181" s="7">
        <f>(1+C181)/(1+Forecast!$L$9)-1</f>
        <v>-3.0522398299723807E-2</v>
      </c>
      <c r="E181" s="7">
        <f>Forecast!$L$10</f>
        <v>0.01</v>
      </c>
      <c r="F181" s="7">
        <f>E181+Forecast!$L$9</f>
        <v>2.6500000000000003E-2</v>
      </c>
    </row>
    <row r="182" spans="1:6" x14ac:dyDescent="0.25">
      <c r="A182" s="8">
        <f t="shared" si="2"/>
        <v>0.18099999999999999</v>
      </c>
      <c r="B182" s="7">
        <v>-4.5134188411974918E-3</v>
      </c>
      <c r="C182" s="7">
        <f>B182-Forecast!$L$10</f>
        <v>-1.4513418841197492E-2</v>
      </c>
      <c r="D182" s="7">
        <f>(1+C182)/(1+Forecast!$L$9)-1</f>
        <v>-3.0510003778846495E-2</v>
      </c>
      <c r="E182" s="7">
        <f>Forecast!$L$10</f>
        <v>0.01</v>
      </c>
      <c r="F182" s="7">
        <f>E182+Forecast!$L$9</f>
        <v>2.6500000000000003E-2</v>
      </c>
    </row>
    <row r="183" spans="1:6" x14ac:dyDescent="0.25">
      <c r="A183" s="8">
        <f t="shared" si="2"/>
        <v>0.182</v>
      </c>
      <c r="B183" s="7">
        <v>-4.4644303652835449E-3</v>
      </c>
      <c r="C183" s="7">
        <f>B183-Forecast!$L$10</f>
        <v>-1.4464430365283545E-2</v>
      </c>
      <c r="D183" s="7">
        <f>(1+C183)/(1+Forecast!$L$9)-1</f>
        <v>-3.0461810492162789E-2</v>
      </c>
      <c r="E183" s="7">
        <f>Forecast!$L$10</f>
        <v>0.01</v>
      </c>
      <c r="F183" s="7">
        <f>E183+Forecast!$L$9</f>
        <v>2.6500000000000003E-2</v>
      </c>
    </row>
    <row r="184" spans="1:6" x14ac:dyDescent="0.25">
      <c r="A184" s="8">
        <f t="shared" si="2"/>
        <v>0.183</v>
      </c>
      <c r="B184" s="7">
        <v>-4.4118316556497339E-3</v>
      </c>
      <c r="C184" s="7">
        <f>B184-Forecast!$L$10</f>
        <v>-1.4411831655649734E-2</v>
      </c>
      <c r="D184" s="7">
        <f>(1+C184)/(1+Forecast!$L$9)-1</f>
        <v>-3.0410065573683864E-2</v>
      </c>
      <c r="E184" s="7">
        <f>Forecast!$L$10</f>
        <v>0.01</v>
      </c>
      <c r="F184" s="7">
        <f>E184+Forecast!$L$9</f>
        <v>2.6500000000000003E-2</v>
      </c>
    </row>
    <row r="185" spans="1:6" x14ac:dyDescent="0.25">
      <c r="A185" s="8">
        <f t="shared" si="2"/>
        <v>0.184</v>
      </c>
      <c r="B185" s="7">
        <v>-4.3907598753678556E-3</v>
      </c>
      <c r="C185" s="7">
        <f>B185-Forecast!$L$10</f>
        <v>-1.4390759875367856E-2</v>
      </c>
      <c r="D185" s="7">
        <f>(1+C185)/(1+Forecast!$L$9)-1</f>
        <v>-3.038933583410508E-2</v>
      </c>
      <c r="E185" s="7">
        <f>Forecast!$L$10</f>
        <v>0.01</v>
      </c>
      <c r="F185" s="7">
        <f>E185+Forecast!$L$9</f>
        <v>2.6500000000000003E-2</v>
      </c>
    </row>
    <row r="186" spans="1:6" x14ac:dyDescent="0.25">
      <c r="A186" s="8">
        <f t="shared" si="2"/>
        <v>0.185</v>
      </c>
      <c r="B186" s="7">
        <v>-4.3565051925906761E-3</v>
      </c>
      <c r="C186" s="7">
        <f>B186-Forecast!$L$10</f>
        <v>-1.4356505192590676E-2</v>
      </c>
      <c r="D186" s="7">
        <f>(1+C186)/(1+Forecast!$L$9)-1</f>
        <v>-3.035563717913492E-2</v>
      </c>
      <c r="E186" s="7">
        <f>Forecast!$L$10</f>
        <v>0.01</v>
      </c>
      <c r="F186" s="7">
        <f>E186+Forecast!$L$9</f>
        <v>2.6500000000000003E-2</v>
      </c>
    </row>
    <row r="187" spans="1:6" x14ac:dyDescent="0.25">
      <c r="A187" s="8">
        <f t="shared" si="2"/>
        <v>0.186</v>
      </c>
      <c r="B187" s="7">
        <v>-4.332758075257126E-3</v>
      </c>
      <c r="C187" s="7">
        <f>B187-Forecast!$L$10</f>
        <v>-1.4332758075257126E-2</v>
      </c>
      <c r="D187" s="7">
        <f>(1+C187)/(1+Forecast!$L$9)-1</f>
        <v>-3.0332275529028174E-2</v>
      </c>
      <c r="E187" s="7">
        <f>Forecast!$L$10</f>
        <v>0.01</v>
      </c>
      <c r="F187" s="7">
        <f>E187+Forecast!$L$9</f>
        <v>2.6500000000000003E-2</v>
      </c>
    </row>
    <row r="188" spans="1:6" x14ac:dyDescent="0.25">
      <c r="A188" s="8">
        <f t="shared" si="2"/>
        <v>0.187</v>
      </c>
      <c r="B188" s="7">
        <v>-4.3255716583314729E-3</v>
      </c>
      <c r="C188" s="7">
        <f>B188-Forecast!$L$10</f>
        <v>-1.4325571658331473E-2</v>
      </c>
      <c r="D188" s="7">
        <f>(1+C188)/(1+Forecast!$L$9)-1</f>
        <v>-3.032520576323805E-2</v>
      </c>
      <c r="E188" s="7">
        <f>Forecast!$L$10</f>
        <v>0.01</v>
      </c>
      <c r="F188" s="7">
        <f>E188+Forecast!$L$9</f>
        <v>2.6500000000000003E-2</v>
      </c>
    </row>
    <row r="189" spans="1:6" x14ac:dyDescent="0.25">
      <c r="A189" s="8">
        <f t="shared" si="2"/>
        <v>0.188</v>
      </c>
      <c r="B189" s="7">
        <v>-4.3002727163177212E-3</v>
      </c>
      <c r="C189" s="7">
        <f>B189-Forecast!$L$10</f>
        <v>-1.4300272716317721E-2</v>
      </c>
      <c r="D189" s="7">
        <f>(1+C189)/(1+Forecast!$L$9)-1</f>
        <v>-3.0300317477931826E-2</v>
      </c>
      <c r="E189" s="7">
        <f>Forecast!$L$10</f>
        <v>0.01</v>
      </c>
      <c r="F189" s="7">
        <f>E189+Forecast!$L$9</f>
        <v>2.6500000000000003E-2</v>
      </c>
    </row>
    <row r="190" spans="1:6" x14ac:dyDescent="0.25">
      <c r="A190" s="8">
        <f t="shared" si="2"/>
        <v>0.189</v>
      </c>
      <c r="B190" s="7">
        <v>-4.1562537867588789E-3</v>
      </c>
      <c r="C190" s="7">
        <f>B190-Forecast!$L$10</f>
        <v>-1.4156253786758879E-2</v>
      </c>
      <c r="D190" s="7">
        <f>(1+C190)/(1+Forecast!$L$9)-1</f>
        <v>-3.0158636288006746E-2</v>
      </c>
      <c r="E190" s="7">
        <f>Forecast!$L$10</f>
        <v>0.01</v>
      </c>
      <c r="F190" s="7">
        <f>E190+Forecast!$L$9</f>
        <v>2.6500000000000003E-2</v>
      </c>
    </row>
    <row r="191" spans="1:6" x14ac:dyDescent="0.25">
      <c r="A191" s="8">
        <f t="shared" si="2"/>
        <v>0.19</v>
      </c>
      <c r="B191" s="7">
        <v>-4.1477268026771652E-3</v>
      </c>
      <c r="C191" s="7">
        <f>B191-Forecast!$L$10</f>
        <v>-1.4147726802677165E-2</v>
      </c>
      <c r="D191" s="7">
        <f>(1+C191)/(1+Forecast!$L$9)-1</f>
        <v>-3.0150247715373446E-2</v>
      </c>
      <c r="E191" s="7">
        <f>Forecast!$L$10</f>
        <v>0.01</v>
      </c>
      <c r="F191" s="7">
        <f>E191+Forecast!$L$9</f>
        <v>2.6500000000000003E-2</v>
      </c>
    </row>
    <row r="192" spans="1:6" x14ac:dyDescent="0.25">
      <c r="A192" s="8">
        <f t="shared" si="2"/>
        <v>0.191</v>
      </c>
      <c r="B192" s="7">
        <v>-4.1390435415690208E-3</v>
      </c>
      <c r="C192" s="7">
        <f>B192-Forecast!$L$10</f>
        <v>-1.4139043541569021E-2</v>
      </c>
      <c r="D192" s="7">
        <f>(1+C192)/(1+Forecast!$L$9)-1</f>
        <v>-3.0141705402428887E-2</v>
      </c>
      <c r="E192" s="7">
        <f>Forecast!$L$10</f>
        <v>0.01</v>
      </c>
      <c r="F192" s="7">
        <f>E192+Forecast!$L$9</f>
        <v>2.6500000000000003E-2</v>
      </c>
    </row>
    <row r="193" spans="1:6" x14ac:dyDescent="0.25">
      <c r="A193" s="8">
        <f t="shared" si="2"/>
        <v>0.192</v>
      </c>
      <c r="B193" s="7">
        <v>-4.1335716926625965E-3</v>
      </c>
      <c r="C193" s="7">
        <f>B193-Forecast!$L$10</f>
        <v>-1.4133571692662597E-2</v>
      </c>
      <c r="D193" s="7">
        <f>(1+C193)/(1+Forecast!$L$9)-1</f>
        <v>-3.0136322373499835E-2</v>
      </c>
      <c r="E193" s="7">
        <f>Forecast!$L$10</f>
        <v>0.01</v>
      </c>
      <c r="F193" s="7">
        <f>E193+Forecast!$L$9</f>
        <v>2.6500000000000003E-2</v>
      </c>
    </row>
    <row r="194" spans="1:6" x14ac:dyDescent="0.25">
      <c r="A194" s="8">
        <f t="shared" si="2"/>
        <v>0.193</v>
      </c>
      <c r="B194" s="7">
        <v>-4.1327195641390757E-3</v>
      </c>
      <c r="C194" s="7">
        <f>B194-Forecast!$L$10</f>
        <v>-1.4132719564139076E-2</v>
      </c>
      <c r="D194" s="7">
        <f>(1+C194)/(1+Forecast!$L$9)-1</f>
        <v>-3.0135484076870722E-2</v>
      </c>
      <c r="E194" s="7">
        <f>Forecast!$L$10</f>
        <v>0.01</v>
      </c>
      <c r="F194" s="7">
        <f>E194+Forecast!$L$9</f>
        <v>2.6500000000000003E-2</v>
      </c>
    </row>
    <row r="195" spans="1:6" x14ac:dyDescent="0.25">
      <c r="A195" s="8">
        <f t="shared" ref="A195:A258" si="3">(ROW()-1)/1000</f>
        <v>0.19400000000000001</v>
      </c>
      <c r="B195" s="7">
        <v>-4.1093363898196955E-3</v>
      </c>
      <c r="C195" s="7">
        <f>B195-Forecast!$L$10</f>
        <v>-1.4109336389819696E-2</v>
      </c>
      <c r="D195" s="7">
        <f>(1+C195)/(1+Forecast!$L$9)-1</f>
        <v>-3.0112480462193503E-2</v>
      </c>
      <c r="E195" s="7">
        <f>Forecast!$L$10</f>
        <v>0.01</v>
      </c>
      <c r="F195" s="7">
        <f>E195+Forecast!$L$9</f>
        <v>2.6500000000000003E-2</v>
      </c>
    </row>
    <row r="196" spans="1:6" x14ac:dyDescent="0.25">
      <c r="A196" s="8">
        <f t="shared" si="3"/>
        <v>0.19500000000000001</v>
      </c>
      <c r="B196" s="7">
        <v>-4.0829735024576763E-3</v>
      </c>
      <c r="C196" s="7">
        <f>B196-Forecast!$L$10</f>
        <v>-1.4082973502457677E-2</v>
      </c>
      <c r="D196" s="7">
        <f>(1+C196)/(1+Forecast!$L$9)-1</f>
        <v>-3.0086545501679884E-2</v>
      </c>
      <c r="E196" s="7">
        <f>Forecast!$L$10</f>
        <v>0.01</v>
      </c>
      <c r="F196" s="7">
        <f>E196+Forecast!$L$9</f>
        <v>2.6500000000000003E-2</v>
      </c>
    </row>
    <row r="197" spans="1:6" x14ac:dyDescent="0.25">
      <c r="A197" s="8">
        <f t="shared" si="3"/>
        <v>0.19600000000000001</v>
      </c>
      <c r="B197" s="7">
        <v>-4.0170250529378837E-3</v>
      </c>
      <c r="C197" s="7">
        <f>B197-Forecast!$L$10</f>
        <v>-1.4017025052937884E-2</v>
      </c>
      <c r="D197" s="7">
        <f>(1+C197)/(1+Forecast!$L$9)-1</f>
        <v>-3.0021667538551733E-2</v>
      </c>
      <c r="E197" s="7">
        <f>Forecast!$L$10</f>
        <v>0.01</v>
      </c>
      <c r="F197" s="7">
        <f>E197+Forecast!$L$9</f>
        <v>2.6500000000000003E-2</v>
      </c>
    </row>
    <row r="198" spans="1:6" x14ac:dyDescent="0.25">
      <c r="A198" s="8">
        <f t="shared" si="3"/>
        <v>0.19700000000000001</v>
      </c>
      <c r="B198" s="7">
        <v>-4.0017712445375997E-3</v>
      </c>
      <c r="C198" s="7">
        <f>B198-Forecast!$L$10</f>
        <v>-1.40017712445376E-2</v>
      </c>
      <c r="D198" s="7">
        <f>(1+C198)/(1+Forecast!$L$9)-1</f>
        <v>-3.0006661332550477E-2</v>
      </c>
      <c r="E198" s="7">
        <f>Forecast!$L$10</f>
        <v>0.01</v>
      </c>
      <c r="F198" s="7">
        <f>E198+Forecast!$L$9</f>
        <v>2.6500000000000003E-2</v>
      </c>
    </row>
    <row r="199" spans="1:6" x14ac:dyDescent="0.25">
      <c r="A199" s="8">
        <f t="shared" si="3"/>
        <v>0.19800000000000001</v>
      </c>
      <c r="B199" s="7">
        <v>-3.9671288931983906E-3</v>
      </c>
      <c r="C199" s="7">
        <f>B199-Forecast!$L$10</f>
        <v>-1.3967128893198391E-2</v>
      </c>
      <c r="D199" s="7">
        <f>(1+C199)/(1+Forecast!$L$9)-1</f>
        <v>-2.997258130171998E-2</v>
      </c>
      <c r="E199" s="7">
        <f>Forecast!$L$10</f>
        <v>0.01</v>
      </c>
      <c r="F199" s="7">
        <f>E199+Forecast!$L$9</f>
        <v>2.6500000000000003E-2</v>
      </c>
    </row>
    <row r="200" spans="1:6" x14ac:dyDescent="0.25">
      <c r="A200" s="8">
        <f t="shared" si="3"/>
        <v>0.19900000000000001</v>
      </c>
      <c r="B200" s="7">
        <v>-3.9450436858912141E-3</v>
      </c>
      <c r="C200" s="7">
        <f>B200-Forecast!$L$10</f>
        <v>-1.3945043685891214E-2</v>
      </c>
      <c r="D200" s="7">
        <f>(1+C200)/(1+Forecast!$L$9)-1</f>
        <v>-2.9950854585234832E-2</v>
      </c>
      <c r="E200" s="7">
        <f>Forecast!$L$10</f>
        <v>0.01</v>
      </c>
      <c r="F200" s="7">
        <f>E200+Forecast!$L$9</f>
        <v>2.6500000000000003E-2</v>
      </c>
    </row>
    <row r="201" spans="1:6" x14ac:dyDescent="0.25">
      <c r="A201" s="8">
        <f t="shared" si="3"/>
        <v>0.2</v>
      </c>
      <c r="B201" s="7">
        <v>-3.8105105434658171E-3</v>
      </c>
      <c r="C201" s="7">
        <f>B201-Forecast!$L$10</f>
        <v>-1.3810510543465817E-2</v>
      </c>
      <c r="D201" s="7">
        <f>(1+C201)/(1+Forecast!$L$9)-1</f>
        <v>-2.9818505207541368E-2</v>
      </c>
      <c r="E201" s="7">
        <f>Forecast!$L$10</f>
        <v>0.01</v>
      </c>
      <c r="F201" s="7">
        <f>E201+Forecast!$L$9</f>
        <v>2.6500000000000003E-2</v>
      </c>
    </row>
    <row r="202" spans="1:6" x14ac:dyDescent="0.25">
      <c r="A202" s="8">
        <f t="shared" si="3"/>
        <v>0.20100000000000001</v>
      </c>
      <c r="B202" s="7">
        <v>-3.7852938064124597E-3</v>
      </c>
      <c r="C202" s="7">
        <f>B202-Forecast!$L$10</f>
        <v>-1.378529380641246E-2</v>
      </c>
      <c r="D202" s="7">
        <f>(1+C202)/(1+Forecast!$L$9)-1</f>
        <v>-2.9793697792830698E-2</v>
      </c>
      <c r="E202" s="7">
        <f>Forecast!$L$10</f>
        <v>0.01</v>
      </c>
      <c r="F202" s="7">
        <f>E202+Forecast!$L$9</f>
        <v>2.6500000000000003E-2</v>
      </c>
    </row>
    <row r="203" spans="1:6" x14ac:dyDescent="0.25">
      <c r="A203" s="8">
        <f t="shared" si="3"/>
        <v>0.20200000000000001</v>
      </c>
      <c r="B203" s="7">
        <v>-3.771477759094255E-3</v>
      </c>
      <c r="C203" s="7">
        <f>B203-Forecast!$L$10</f>
        <v>-1.3771477759094255E-2</v>
      </c>
      <c r="D203" s="7">
        <f>(1+C203)/(1+Forecast!$L$9)-1</f>
        <v>-2.9780106009930418E-2</v>
      </c>
      <c r="E203" s="7">
        <f>Forecast!$L$10</f>
        <v>0.01</v>
      </c>
      <c r="F203" s="7">
        <f>E203+Forecast!$L$9</f>
        <v>2.6500000000000003E-2</v>
      </c>
    </row>
    <row r="204" spans="1:6" x14ac:dyDescent="0.25">
      <c r="A204" s="8">
        <f t="shared" si="3"/>
        <v>0.20300000000000001</v>
      </c>
      <c r="B204" s="7">
        <v>-3.7028547668882528E-3</v>
      </c>
      <c r="C204" s="7">
        <f>B204-Forecast!$L$10</f>
        <v>-1.3702854766888253E-2</v>
      </c>
      <c r="D204" s="7">
        <f>(1+C204)/(1+Forecast!$L$9)-1</f>
        <v>-2.9712596917745415E-2</v>
      </c>
      <c r="E204" s="7">
        <f>Forecast!$L$10</f>
        <v>0.01</v>
      </c>
      <c r="F204" s="7">
        <f>E204+Forecast!$L$9</f>
        <v>2.6500000000000003E-2</v>
      </c>
    </row>
    <row r="205" spans="1:6" x14ac:dyDescent="0.25">
      <c r="A205" s="8">
        <f t="shared" si="3"/>
        <v>0.20399999999999999</v>
      </c>
      <c r="B205" s="7">
        <v>-3.6883523454394052E-3</v>
      </c>
      <c r="C205" s="7">
        <f>B205-Forecast!$L$10</f>
        <v>-1.3688352345439405E-2</v>
      </c>
      <c r="D205" s="7">
        <f>(1+C205)/(1+Forecast!$L$9)-1</f>
        <v>-2.9698329902055454E-2</v>
      </c>
      <c r="E205" s="7">
        <f>Forecast!$L$10</f>
        <v>0.01</v>
      </c>
      <c r="F205" s="7">
        <f>E205+Forecast!$L$9</f>
        <v>2.6500000000000003E-2</v>
      </c>
    </row>
    <row r="206" spans="1:6" x14ac:dyDescent="0.25">
      <c r="A206" s="8">
        <f t="shared" si="3"/>
        <v>0.20499999999999999</v>
      </c>
      <c r="B206" s="7">
        <v>-3.6836653175372769E-3</v>
      </c>
      <c r="C206" s="7">
        <f>B206-Forecast!$L$10</f>
        <v>-1.3683665317537277E-2</v>
      </c>
      <c r="D206" s="7">
        <f>(1+C206)/(1+Forecast!$L$9)-1</f>
        <v>-2.9693718954783344E-2</v>
      </c>
      <c r="E206" s="7">
        <f>Forecast!$L$10</f>
        <v>0.01</v>
      </c>
      <c r="F206" s="7">
        <f>E206+Forecast!$L$9</f>
        <v>2.6500000000000003E-2</v>
      </c>
    </row>
    <row r="207" spans="1:6" x14ac:dyDescent="0.25">
      <c r="A207" s="8">
        <f t="shared" si="3"/>
        <v>0.20599999999999999</v>
      </c>
      <c r="B207" s="7">
        <v>-3.6595986022294191E-3</v>
      </c>
      <c r="C207" s="7">
        <f>B207-Forecast!$L$10</f>
        <v>-1.3659598602229419E-2</v>
      </c>
      <c r="D207" s="7">
        <f>(1+C207)/(1+Forecast!$L$9)-1</f>
        <v>-2.9670042894470616E-2</v>
      </c>
      <c r="E207" s="7">
        <f>Forecast!$L$10</f>
        <v>0.01</v>
      </c>
      <c r="F207" s="7">
        <f>E207+Forecast!$L$9</f>
        <v>2.6500000000000003E-2</v>
      </c>
    </row>
    <row r="208" spans="1:6" x14ac:dyDescent="0.25">
      <c r="A208" s="8">
        <f t="shared" si="3"/>
        <v>0.20699999999999999</v>
      </c>
      <c r="B208" s="7">
        <v>-3.5709440179946261E-3</v>
      </c>
      <c r="C208" s="7">
        <f>B208-Forecast!$L$10</f>
        <v>-1.3570944017994626E-2</v>
      </c>
      <c r="D208" s="7">
        <f>(1+C208)/(1+Forecast!$L$9)-1</f>
        <v>-2.9582827366448239E-2</v>
      </c>
      <c r="E208" s="7">
        <f>Forecast!$L$10</f>
        <v>0.01</v>
      </c>
      <c r="F208" s="7">
        <f>E208+Forecast!$L$9</f>
        <v>2.6500000000000003E-2</v>
      </c>
    </row>
    <row r="209" spans="1:6" x14ac:dyDescent="0.25">
      <c r="A209" s="8">
        <f t="shared" si="3"/>
        <v>0.20799999999999999</v>
      </c>
      <c r="B209" s="7">
        <v>-3.4911919267613944E-3</v>
      </c>
      <c r="C209" s="7">
        <f>B209-Forecast!$L$10</f>
        <v>-1.3491191926761395E-2</v>
      </c>
      <c r="D209" s="7">
        <f>(1+C209)/(1+Forecast!$L$9)-1</f>
        <v>-2.9504369824654542E-2</v>
      </c>
      <c r="E209" s="7">
        <f>Forecast!$L$10</f>
        <v>0.01</v>
      </c>
      <c r="F209" s="7">
        <f>E209+Forecast!$L$9</f>
        <v>2.6500000000000003E-2</v>
      </c>
    </row>
    <row r="210" spans="1:6" x14ac:dyDescent="0.25">
      <c r="A210" s="8">
        <f t="shared" si="3"/>
        <v>0.20899999999999999</v>
      </c>
      <c r="B210" s="7">
        <v>-3.4368556176700427E-3</v>
      </c>
      <c r="C210" s="7">
        <f>B210-Forecast!$L$10</f>
        <v>-1.3436855617670043E-2</v>
      </c>
      <c r="D210" s="7">
        <f>(1+C210)/(1+Forecast!$L$9)-1</f>
        <v>-2.9450915511726516E-2</v>
      </c>
      <c r="E210" s="7">
        <f>Forecast!$L$10</f>
        <v>0.01</v>
      </c>
      <c r="F210" s="7">
        <f>E210+Forecast!$L$9</f>
        <v>2.6500000000000003E-2</v>
      </c>
    </row>
    <row r="211" spans="1:6" x14ac:dyDescent="0.25">
      <c r="A211" s="8">
        <f t="shared" si="3"/>
        <v>0.21</v>
      </c>
      <c r="B211" s="7">
        <v>-3.4050251362395256E-3</v>
      </c>
      <c r="C211" s="7">
        <f>B211-Forecast!$L$10</f>
        <v>-1.3405025136239526E-2</v>
      </c>
      <c r="D211" s="7">
        <f>(1+C211)/(1+Forecast!$L$9)-1</f>
        <v>-2.9419601708056575E-2</v>
      </c>
      <c r="E211" s="7">
        <f>Forecast!$L$10</f>
        <v>0.01</v>
      </c>
      <c r="F211" s="7">
        <f>E211+Forecast!$L$9</f>
        <v>2.6500000000000003E-2</v>
      </c>
    </row>
    <row r="212" spans="1:6" x14ac:dyDescent="0.25">
      <c r="A212" s="8">
        <f t="shared" si="3"/>
        <v>0.21099999999999999</v>
      </c>
      <c r="B212" s="7">
        <v>-3.3808065631053541E-3</v>
      </c>
      <c r="C212" s="7">
        <f>B212-Forecast!$L$10</f>
        <v>-1.3380806563105354E-2</v>
      </c>
      <c r="D212" s="7">
        <f>(1+C212)/(1+Forecast!$L$9)-1</f>
        <v>-2.939577625489953E-2</v>
      </c>
      <c r="E212" s="7">
        <f>Forecast!$L$10</f>
        <v>0.01</v>
      </c>
      <c r="F212" s="7">
        <f>E212+Forecast!$L$9</f>
        <v>2.6500000000000003E-2</v>
      </c>
    </row>
    <row r="213" spans="1:6" x14ac:dyDescent="0.25">
      <c r="A213" s="8">
        <f t="shared" si="3"/>
        <v>0.21199999999999999</v>
      </c>
      <c r="B213" s="7">
        <v>-3.277776483630257E-3</v>
      </c>
      <c r="C213" s="7">
        <f>B213-Forecast!$L$10</f>
        <v>-1.3277776483630257E-2</v>
      </c>
      <c r="D213" s="7">
        <f>(1+C213)/(1+Forecast!$L$9)-1</f>
        <v>-2.9294418577107906E-2</v>
      </c>
      <c r="E213" s="7">
        <f>Forecast!$L$10</f>
        <v>0.01</v>
      </c>
      <c r="F213" s="7">
        <f>E213+Forecast!$L$9</f>
        <v>2.6500000000000003E-2</v>
      </c>
    </row>
    <row r="214" spans="1:6" x14ac:dyDescent="0.25">
      <c r="A214" s="8">
        <f t="shared" si="3"/>
        <v>0.21299999999999999</v>
      </c>
      <c r="B214" s="7">
        <v>-3.2699544884888798E-3</v>
      </c>
      <c r="C214" s="7">
        <f>B214-Forecast!$L$10</f>
        <v>-1.326995448848888E-2</v>
      </c>
      <c r="D214" s="7">
        <f>(1+C214)/(1+Forecast!$L$9)-1</f>
        <v>-2.9286723549915239E-2</v>
      </c>
      <c r="E214" s="7">
        <f>Forecast!$L$10</f>
        <v>0.01</v>
      </c>
      <c r="F214" s="7">
        <f>E214+Forecast!$L$9</f>
        <v>2.6500000000000003E-2</v>
      </c>
    </row>
    <row r="215" spans="1:6" x14ac:dyDescent="0.25">
      <c r="A215" s="8">
        <f t="shared" si="3"/>
        <v>0.214</v>
      </c>
      <c r="B215" s="7">
        <v>-3.2224352020399083E-3</v>
      </c>
      <c r="C215" s="7">
        <f>B215-Forecast!$L$10</f>
        <v>-1.3222435202039909E-2</v>
      </c>
      <c r="D215" s="7">
        <f>(1+C215)/(1+Forecast!$L$9)-1</f>
        <v>-2.9239975604564594E-2</v>
      </c>
      <c r="E215" s="7">
        <f>Forecast!$L$10</f>
        <v>0.01</v>
      </c>
      <c r="F215" s="7">
        <f>E215+Forecast!$L$9</f>
        <v>2.6500000000000003E-2</v>
      </c>
    </row>
    <row r="216" spans="1:6" x14ac:dyDescent="0.25">
      <c r="A216" s="8">
        <f t="shared" si="3"/>
        <v>0.215</v>
      </c>
      <c r="B216" s="7">
        <v>-3.1693373364595212E-3</v>
      </c>
      <c r="C216" s="7">
        <f>B216-Forecast!$L$10</f>
        <v>-1.3169337336459521E-2</v>
      </c>
      <c r="D216" s="7">
        <f>(1+C216)/(1+Forecast!$L$9)-1</f>
        <v>-2.9187739632522858E-2</v>
      </c>
      <c r="E216" s="7">
        <f>Forecast!$L$10</f>
        <v>0.01</v>
      </c>
      <c r="F216" s="7">
        <f>E216+Forecast!$L$9</f>
        <v>2.6500000000000003E-2</v>
      </c>
    </row>
    <row r="217" spans="1:6" x14ac:dyDescent="0.25">
      <c r="A217" s="8">
        <f t="shared" si="3"/>
        <v>0.216</v>
      </c>
      <c r="B217" s="7">
        <v>-3.1476467856790258E-3</v>
      </c>
      <c r="C217" s="7">
        <f>B217-Forecast!$L$10</f>
        <v>-1.3147646785679026E-2</v>
      </c>
      <c r="D217" s="7">
        <f>(1+C217)/(1+Forecast!$L$9)-1</f>
        <v>-2.9166401166432876E-2</v>
      </c>
      <c r="E217" s="7">
        <f>Forecast!$L$10</f>
        <v>0.01</v>
      </c>
      <c r="F217" s="7">
        <f>E217+Forecast!$L$9</f>
        <v>2.6500000000000003E-2</v>
      </c>
    </row>
    <row r="218" spans="1:6" x14ac:dyDescent="0.25">
      <c r="A218" s="8">
        <f t="shared" si="3"/>
        <v>0.217</v>
      </c>
      <c r="B218" s="7">
        <v>-3.0776671456540505E-3</v>
      </c>
      <c r="C218" s="7">
        <f>B218-Forecast!$L$10</f>
        <v>-1.3077667145654051E-2</v>
      </c>
      <c r="D218" s="7">
        <f>(1+C218)/(1+Forecast!$L$9)-1</f>
        <v>-2.9097557447765876E-2</v>
      </c>
      <c r="E218" s="7">
        <f>Forecast!$L$10</f>
        <v>0.01</v>
      </c>
      <c r="F218" s="7">
        <f>E218+Forecast!$L$9</f>
        <v>2.6500000000000003E-2</v>
      </c>
    </row>
    <row r="219" spans="1:6" x14ac:dyDescent="0.25">
      <c r="A219" s="8">
        <f t="shared" si="3"/>
        <v>0.218</v>
      </c>
      <c r="B219" s="7">
        <v>-3.0614411442816403E-3</v>
      </c>
      <c r="C219" s="7">
        <f>B219-Forecast!$L$10</f>
        <v>-1.306144114428164E-2</v>
      </c>
      <c r="D219" s="7">
        <f>(1+C219)/(1+Forecast!$L$9)-1</f>
        <v>-2.9081594829593271E-2</v>
      </c>
      <c r="E219" s="7">
        <f>Forecast!$L$10</f>
        <v>0.01</v>
      </c>
      <c r="F219" s="7">
        <f>E219+Forecast!$L$9</f>
        <v>2.6500000000000003E-2</v>
      </c>
    </row>
    <row r="220" spans="1:6" x14ac:dyDescent="0.25">
      <c r="A220" s="8">
        <f t="shared" si="3"/>
        <v>0.219</v>
      </c>
      <c r="B220" s="7">
        <v>-3.0143810336175081E-3</v>
      </c>
      <c r="C220" s="7">
        <f>B220-Forecast!$L$10</f>
        <v>-1.3014381033617508E-2</v>
      </c>
      <c r="D220" s="7">
        <f>(1+C220)/(1+Forecast!$L$9)-1</f>
        <v>-2.9035298606608473E-2</v>
      </c>
      <c r="E220" s="7">
        <f>Forecast!$L$10</f>
        <v>0.01</v>
      </c>
      <c r="F220" s="7">
        <f>E220+Forecast!$L$9</f>
        <v>2.6500000000000003E-2</v>
      </c>
    </row>
    <row r="221" spans="1:6" x14ac:dyDescent="0.25">
      <c r="A221" s="8">
        <f t="shared" si="3"/>
        <v>0.22</v>
      </c>
      <c r="B221" s="7">
        <v>-2.9175061256960788E-3</v>
      </c>
      <c r="C221" s="7">
        <f>B221-Forecast!$L$10</f>
        <v>-1.2917506125696079E-2</v>
      </c>
      <c r="D221" s="7">
        <f>(1+C221)/(1+Forecast!$L$9)-1</f>
        <v>-2.8939996188584449E-2</v>
      </c>
      <c r="E221" s="7">
        <f>Forecast!$L$10</f>
        <v>0.01</v>
      </c>
      <c r="F221" s="7">
        <f>E221+Forecast!$L$9</f>
        <v>2.6500000000000003E-2</v>
      </c>
    </row>
    <row r="222" spans="1:6" x14ac:dyDescent="0.25">
      <c r="A222" s="8">
        <f t="shared" si="3"/>
        <v>0.221</v>
      </c>
      <c r="B222" s="7">
        <v>-2.8715935441185891E-3</v>
      </c>
      <c r="C222" s="7">
        <f>B222-Forecast!$L$10</f>
        <v>-1.2871593544118589E-2</v>
      </c>
      <c r="D222" s="7">
        <f>(1+C222)/(1+Forecast!$L$9)-1</f>
        <v>-2.8894828867799816E-2</v>
      </c>
      <c r="E222" s="7">
        <f>Forecast!$L$10</f>
        <v>0.01</v>
      </c>
      <c r="F222" s="7">
        <f>E222+Forecast!$L$9</f>
        <v>2.6500000000000003E-2</v>
      </c>
    </row>
    <row r="223" spans="1:6" x14ac:dyDescent="0.25">
      <c r="A223" s="8">
        <f t="shared" si="3"/>
        <v>0.222</v>
      </c>
      <c r="B223" s="7">
        <v>-2.8310714880379617E-3</v>
      </c>
      <c r="C223" s="7">
        <f>B223-Forecast!$L$10</f>
        <v>-1.2831071488037962E-2</v>
      </c>
      <c r="D223" s="7">
        <f>(1+C223)/(1+Forecast!$L$9)-1</f>
        <v>-2.885496457259018E-2</v>
      </c>
      <c r="E223" s="7">
        <f>Forecast!$L$10</f>
        <v>0.01</v>
      </c>
      <c r="F223" s="7">
        <f>E223+Forecast!$L$9</f>
        <v>2.6500000000000003E-2</v>
      </c>
    </row>
    <row r="224" spans="1:6" x14ac:dyDescent="0.25">
      <c r="A224" s="8">
        <f t="shared" si="3"/>
        <v>0.223</v>
      </c>
      <c r="B224" s="7">
        <v>-2.8177738772267036E-3</v>
      </c>
      <c r="C224" s="7">
        <f>B224-Forecast!$L$10</f>
        <v>-1.2817773877226704E-2</v>
      </c>
      <c r="D224" s="7">
        <f>(1+C224)/(1+Forecast!$L$9)-1</f>
        <v>-2.8841882810847652E-2</v>
      </c>
      <c r="E224" s="7">
        <f>Forecast!$L$10</f>
        <v>0.01</v>
      </c>
      <c r="F224" s="7">
        <f>E224+Forecast!$L$9</f>
        <v>2.6500000000000003E-2</v>
      </c>
    </row>
    <row r="225" spans="1:6" x14ac:dyDescent="0.25">
      <c r="A225" s="8">
        <f t="shared" si="3"/>
        <v>0.224</v>
      </c>
      <c r="B225" s="7">
        <v>-2.8013118665121128E-3</v>
      </c>
      <c r="C225" s="7">
        <f>B225-Forecast!$L$10</f>
        <v>-1.2801311866512113E-2</v>
      </c>
      <c r="D225" s="7">
        <f>(1+C225)/(1+Forecast!$L$9)-1</f>
        <v>-2.882568801427654E-2</v>
      </c>
      <c r="E225" s="7">
        <f>Forecast!$L$10</f>
        <v>0.01</v>
      </c>
      <c r="F225" s="7">
        <f>E225+Forecast!$L$9</f>
        <v>2.6500000000000003E-2</v>
      </c>
    </row>
    <row r="226" spans="1:6" x14ac:dyDescent="0.25">
      <c r="A226" s="8">
        <f t="shared" si="3"/>
        <v>0.22500000000000001</v>
      </c>
      <c r="B226" s="7">
        <v>-2.7745538213893584E-3</v>
      </c>
      <c r="C226" s="7">
        <f>B226-Forecast!$L$10</f>
        <v>-1.2774553821389359E-2</v>
      </c>
      <c r="D226" s="7">
        <f>(1+C226)/(1+Forecast!$L$9)-1</f>
        <v>-2.8799364310269859E-2</v>
      </c>
      <c r="E226" s="7">
        <f>Forecast!$L$10</f>
        <v>0.01</v>
      </c>
      <c r="F226" s="7">
        <f>E226+Forecast!$L$9</f>
        <v>2.6500000000000003E-2</v>
      </c>
    </row>
    <row r="227" spans="1:6" x14ac:dyDescent="0.25">
      <c r="A227" s="8">
        <f t="shared" si="3"/>
        <v>0.22600000000000001</v>
      </c>
      <c r="B227" s="7">
        <v>-2.7441418074344304E-3</v>
      </c>
      <c r="C227" s="7">
        <f>B227-Forecast!$L$10</f>
        <v>-1.2744141807434431E-2</v>
      </c>
      <c r="D227" s="7">
        <f>(1+C227)/(1+Forecast!$L$9)-1</f>
        <v>-2.8769445949271444E-2</v>
      </c>
      <c r="E227" s="7">
        <f>Forecast!$L$10</f>
        <v>0.01</v>
      </c>
      <c r="F227" s="7">
        <f>E227+Forecast!$L$9</f>
        <v>2.6500000000000003E-2</v>
      </c>
    </row>
    <row r="228" spans="1:6" x14ac:dyDescent="0.25">
      <c r="A228" s="8">
        <f t="shared" si="3"/>
        <v>0.22700000000000001</v>
      </c>
      <c r="B228" s="7">
        <v>-2.7399317968893611E-3</v>
      </c>
      <c r="C228" s="7">
        <f>B228-Forecast!$L$10</f>
        <v>-1.2739931796889361E-2</v>
      </c>
      <c r="D228" s="7">
        <f>(1+C228)/(1+Forecast!$L$9)-1</f>
        <v>-2.8765304276329839E-2</v>
      </c>
      <c r="E228" s="7">
        <f>Forecast!$L$10</f>
        <v>0.01</v>
      </c>
      <c r="F228" s="7">
        <f>E228+Forecast!$L$9</f>
        <v>2.6500000000000003E-2</v>
      </c>
    </row>
    <row r="229" spans="1:6" x14ac:dyDescent="0.25">
      <c r="A229" s="8">
        <f t="shared" si="3"/>
        <v>0.22800000000000001</v>
      </c>
      <c r="B229" s="7">
        <v>-2.7161131635624614E-3</v>
      </c>
      <c r="C229" s="7">
        <f>B229-Forecast!$L$10</f>
        <v>-1.2716113163562462E-2</v>
      </c>
      <c r="D229" s="7">
        <f>(1+C229)/(1+Forecast!$L$9)-1</f>
        <v>-2.8741872271089486E-2</v>
      </c>
      <c r="E229" s="7">
        <f>Forecast!$L$10</f>
        <v>0.01</v>
      </c>
      <c r="F229" s="7">
        <f>E229+Forecast!$L$9</f>
        <v>2.6500000000000003E-2</v>
      </c>
    </row>
    <row r="230" spans="1:6" x14ac:dyDescent="0.25">
      <c r="A230" s="8">
        <f t="shared" si="3"/>
        <v>0.22900000000000001</v>
      </c>
      <c r="B230" s="7">
        <v>-2.6714530294937866E-3</v>
      </c>
      <c r="C230" s="7">
        <f>B230-Forecast!$L$10</f>
        <v>-1.2671453029493787E-2</v>
      </c>
      <c r="D230" s="7">
        <f>(1+C230)/(1+Forecast!$L$9)-1</f>
        <v>-2.8697937067873824E-2</v>
      </c>
      <c r="E230" s="7">
        <f>Forecast!$L$10</f>
        <v>0.01</v>
      </c>
      <c r="F230" s="7">
        <f>E230+Forecast!$L$9</f>
        <v>2.6500000000000003E-2</v>
      </c>
    </row>
    <row r="231" spans="1:6" x14ac:dyDescent="0.25">
      <c r="A231" s="8">
        <f t="shared" si="3"/>
        <v>0.23</v>
      </c>
      <c r="B231" s="7">
        <v>-2.6422913244267265E-3</v>
      </c>
      <c r="C231" s="7">
        <f>B231-Forecast!$L$10</f>
        <v>-1.2642291324426727E-2</v>
      </c>
      <c r="D231" s="7">
        <f>(1+C231)/(1+Forecast!$L$9)-1</f>
        <v>-2.8669248720537777E-2</v>
      </c>
      <c r="E231" s="7">
        <f>Forecast!$L$10</f>
        <v>0.01</v>
      </c>
      <c r="F231" s="7">
        <f>E231+Forecast!$L$9</f>
        <v>2.6500000000000003E-2</v>
      </c>
    </row>
    <row r="232" spans="1:6" x14ac:dyDescent="0.25">
      <c r="A232" s="8">
        <f t="shared" si="3"/>
        <v>0.23100000000000001</v>
      </c>
      <c r="B232" s="7">
        <v>-2.5663423672694918E-3</v>
      </c>
      <c r="C232" s="7">
        <f>B232-Forecast!$L$10</f>
        <v>-1.2566342367269492E-2</v>
      </c>
      <c r="D232" s="7">
        <f>(1+C232)/(1+Forecast!$L$9)-1</f>
        <v>-2.8594532579704346E-2</v>
      </c>
      <c r="E232" s="7">
        <f>Forecast!$L$10</f>
        <v>0.01</v>
      </c>
      <c r="F232" s="7">
        <f>E232+Forecast!$L$9</f>
        <v>2.6500000000000003E-2</v>
      </c>
    </row>
    <row r="233" spans="1:6" x14ac:dyDescent="0.25">
      <c r="A233" s="8">
        <f t="shared" si="3"/>
        <v>0.23200000000000001</v>
      </c>
      <c r="B233" s="7">
        <v>-2.562530539663932E-3</v>
      </c>
      <c r="C233" s="7">
        <f>B233-Forecast!$L$10</f>
        <v>-1.2562530539663932E-2</v>
      </c>
      <c r="D233" s="7">
        <f>(1+C233)/(1+Forecast!$L$9)-1</f>
        <v>-2.8590782626329414E-2</v>
      </c>
      <c r="E233" s="7">
        <f>Forecast!$L$10</f>
        <v>0.01</v>
      </c>
      <c r="F233" s="7">
        <f>E233+Forecast!$L$9</f>
        <v>2.6500000000000003E-2</v>
      </c>
    </row>
    <row r="234" spans="1:6" x14ac:dyDescent="0.25">
      <c r="A234" s="8">
        <f t="shared" si="3"/>
        <v>0.23300000000000001</v>
      </c>
      <c r="B234" s="7">
        <v>-2.5328080722749613E-3</v>
      </c>
      <c r="C234" s="7">
        <f>B234-Forecast!$L$10</f>
        <v>-1.2532808072274962E-2</v>
      </c>
      <c r="D234" s="7">
        <f>(1+C234)/(1+Forecast!$L$9)-1</f>
        <v>-2.8561542619060409E-2</v>
      </c>
      <c r="E234" s="7">
        <f>Forecast!$L$10</f>
        <v>0.01</v>
      </c>
      <c r="F234" s="7">
        <f>E234+Forecast!$L$9</f>
        <v>2.6500000000000003E-2</v>
      </c>
    </row>
    <row r="235" spans="1:6" x14ac:dyDescent="0.25">
      <c r="A235" s="8">
        <f t="shared" si="3"/>
        <v>0.23400000000000001</v>
      </c>
      <c r="B235" s="7">
        <v>-2.497752111265128E-3</v>
      </c>
      <c r="C235" s="7">
        <f>B235-Forecast!$L$10</f>
        <v>-1.2497752111265128E-2</v>
      </c>
      <c r="D235" s="7">
        <f>(1+C235)/(1+Forecast!$L$9)-1</f>
        <v>-2.8527055692341485E-2</v>
      </c>
      <c r="E235" s="7">
        <f>Forecast!$L$10</f>
        <v>0.01</v>
      </c>
      <c r="F235" s="7">
        <f>E235+Forecast!$L$9</f>
        <v>2.6500000000000003E-2</v>
      </c>
    </row>
    <row r="236" spans="1:6" x14ac:dyDescent="0.25">
      <c r="A236" s="8">
        <f t="shared" si="3"/>
        <v>0.23499999999999999</v>
      </c>
      <c r="B236" s="7">
        <v>-2.4963500388902604E-3</v>
      </c>
      <c r="C236" s="7">
        <f>B236-Forecast!$L$10</f>
        <v>-1.2496350038890261E-2</v>
      </c>
      <c r="D236" s="7">
        <f>(1+C236)/(1+Forecast!$L$9)-1</f>
        <v>-2.8525676378642673E-2</v>
      </c>
      <c r="E236" s="7">
        <f>Forecast!$L$10</f>
        <v>0.01</v>
      </c>
      <c r="F236" s="7">
        <f>E236+Forecast!$L$9</f>
        <v>2.6500000000000003E-2</v>
      </c>
    </row>
    <row r="237" spans="1:6" x14ac:dyDescent="0.25">
      <c r="A237" s="8">
        <f t="shared" si="3"/>
        <v>0.23599999999999999</v>
      </c>
      <c r="B237" s="7">
        <v>-2.4152481974835105E-3</v>
      </c>
      <c r="C237" s="7">
        <f>B237-Forecast!$L$10</f>
        <v>-1.2415248197483511E-2</v>
      </c>
      <c r="D237" s="7">
        <f>(1+C237)/(1+Forecast!$L$9)-1</f>
        <v>-2.8445890996048662E-2</v>
      </c>
      <c r="E237" s="7">
        <f>Forecast!$L$10</f>
        <v>0.01</v>
      </c>
      <c r="F237" s="7">
        <f>E237+Forecast!$L$9</f>
        <v>2.6500000000000003E-2</v>
      </c>
    </row>
    <row r="238" spans="1:6" x14ac:dyDescent="0.25">
      <c r="A238" s="8">
        <f t="shared" si="3"/>
        <v>0.23699999999999999</v>
      </c>
      <c r="B238" s="7">
        <v>-2.3891440635513961E-3</v>
      </c>
      <c r="C238" s="7">
        <f>B238-Forecast!$L$10</f>
        <v>-1.2389144063551396E-2</v>
      </c>
      <c r="D238" s="7">
        <f>(1+C238)/(1+Forecast!$L$9)-1</f>
        <v>-2.8420210588835593E-2</v>
      </c>
      <c r="E238" s="7">
        <f>Forecast!$L$10</f>
        <v>0.01</v>
      </c>
      <c r="F238" s="7">
        <f>E238+Forecast!$L$9</f>
        <v>2.6500000000000003E-2</v>
      </c>
    </row>
    <row r="239" spans="1:6" x14ac:dyDescent="0.25">
      <c r="A239" s="8">
        <f t="shared" si="3"/>
        <v>0.23799999999999999</v>
      </c>
      <c r="B239" s="7">
        <v>-2.3166883318964659E-3</v>
      </c>
      <c r="C239" s="7">
        <f>B239-Forecast!$L$10</f>
        <v>-1.2316688331896466E-2</v>
      </c>
      <c r="D239" s="7">
        <f>(1+C239)/(1+Forecast!$L$9)-1</f>
        <v>-2.8348930970876984E-2</v>
      </c>
      <c r="E239" s="7">
        <f>Forecast!$L$10</f>
        <v>0.01</v>
      </c>
      <c r="F239" s="7">
        <f>E239+Forecast!$L$9</f>
        <v>2.6500000000000003E-2</v>
      </c>
    </row>
    <row r="240" spans="1:6" x14ac:dyDescent="0.25">
      <c r="A240" s="8">
        <f t="shared" si="3"/>
        <v>0.23899999999999999</v>
      </c>
      <c r="B240" s="7">
        <v>-2.3109616881027417E-3</v>
      </c>
      <c r="C240" s="7">
        <f>B240-Forecast!$L$10</f>
        <v>-1.2310961688102742E-2</v>
      </c>
      <c r="D240" s="7">
        <f>(1+C240)/(1+Forecast!$L$9)-1</f>
        <v>-2.8343297282934277E-2</v>
      </c>
      <c r="E240" s="7">
        <f>Forecast!$L$10</f>
        <v>0.01</v>
      </c>
      <c r="F240" s="7">
        <f>E240+Forecast!$L$9</f>
        <v>2.6500000000000003E-2</v>
      </c>
    </row>
    <row r="241" spans="1:6" x14ac:dyDescent="0.25">
      <c r="A241" s="8">
        <f t="shared" si="3"/>
        <v>0.24</v>
      </c>
      <c r="B241" s="7">
        <v>-2.2831141353520934E-3</v>
      </c>
      <c r="C241" s="7">
        <f>B241-Forecast!$L$10</f>
        <v>-1.2283114135352094E-2</v>
      </c>
      <c r="D241" s="7">
        <f>(1+C241)/(1+Forecast!$L$9)-1</f>
        <v>-2.8315901756371886E-2</v>
      </c>
      <c r="E241" s="7">
        <f>Forecast!$L$10</f>
        <v>0.01</v>
      </c>
      <c r="F241" s="7">
        <f>E241+Forecast!$L$9</f>
        <v>2.6500000000000003E-2</v>
      </c>
    </row>
    <row r="242" spans="1:6" x14ac:dyDescent="0.25">
      <c r="A242" s="8">
        <f t="shared" si="3"/>
        <v>0.24099999999999999</v>
      </c>
      <c r="B242" s="7">
        <v>-2.2795488723705848E-3</v>
      </c>
      <c r="C242" s="7">
        <f>B242-Forecast!$L$10</f>
        <v>-1.2279548872370585E-2</v>
      </c>
      <c r="D242" s="7">
        <f>(1+C242)/(1+Forecast!$L$9)-1</f>
        <v>-2.8312394365342386E-2</v>
      </c>
      <c r="E242" s="7">
        <f>Forecast!$L$10</f>
        <v>0.01</v>
      </c>
      <c r="F242" s="7">
        <f>E242+Forecast!$L$9</f>
        <v>2.6500000000000003E-2</v>
      </c>
    </row>
    <row r="243" spans="1:6" x14ac:dyDescent="0.25">
      <c r="A243" s="8">
        <f t="shared" si="3"/>
        <v>0.24199999999999999</v>
      </c>
      <c r="B243" s="7">
        <v>-2.2282510981175285E-3</v>
      </c>
      <c r="C243" s="7">
        <f>B243-Forecast!$L$10</f>
        <v>-1.2228251098117529E-2</v>
      </c>
      <c r="D243" s="7">
        <f>(1+C243)/(1+Forecast!$L$9)-1</f>
        <v>-2.826192926524107E-2</v>
      </c>
      <c r="E243" s="7">
        <f>Forecast!$L$10</f>
        <v>0.01</v>
      </c>
      <c r="F243" s="7">
        <f>E243+Forecast!$L$9</f>
        <v>2.6500000000000003E-2</v>
      </c>
    </row>
    <row r="244" spans="1:6" x14ac:dyDescent="0.25">
      <c r="A244" s="8">
        <f t="shared" si="3"/>
        <v>0.24299999999999999</v>
      </c>
      <c r="B244" s="7">
        <v>-2.0791727457843967E-3</v>
      </c>
      <c r="C244" s="7">
        <f>B244-Forecast!$L$10</f>
        <v>-1.2079172745784397E-2</v>
      </c>
      <c r="D244" s="7">
        <f>(1+C244)/(1+Forecast!$L$9)-1</f>
        <v>-2.8115270777948176E-2</v>
      </c>
      <c r="E244" s="7">
        <f>Forecast!$L$10</f>
        <v>0.01</v>
      </c>
      <c r="F244" s="7">
        <f>E244+Forecast!$L$9</f>
        <v>2.6500000000000003E-2</v>
      </c>
    </row>
    <row r="245" spans="1:6" x14ac:dyDescent="0.25">
      <c r="A245" s="8">
        <f t="shared" si="3"/>
        <v>0.24399999999999999</v>
      </c>
      <c r="B245" s="7">
        <v>-2.0659580667367061E-3</v>
      </c>
      <c r="C245" s="7">
        <f>B245-Forecast!$L$10</f>
        <v>-1.2065958066736706E-2</v>
      </c>
      <c r="D245" s="7">
        <f>(1+C245)/(1+Forecast!$L$9)-1</f>
        <v>-2.8102270601806811E-2</v>
      </c>
      <c r="E245" s="7">
        <f>Forecast!$L$10</f>
        <v>0.01</v>
      </c>
      <c r="F245" s="7">
        <f>E245+Forecast!$L$9</f>
        <v>2.6500000000000003E-2</v>
      </c>
    </row>
    <row r="246" spans="1:6" x14ac:dyDescent="0.25">
      <c r="A246" s="8">
        <f t="shared" si="3"/>
        <v>0.245</v>
      </c>
      <c r="B246" s="7">
        <v>-2.0295448079703515E-3</v>
      </c>
      <c r="C246" s="7">
        <f>B246-Forecast!$L$10</f>
        <v>-1.2029544807970352E-2</v>
      </c>
      <c r="D246" s="7">
        <f>(1+C246)/(1+Forecast!$L$9)-1</f>
        <v>-2.8066448409218236E-2</v>
      </c>
      <c r="E246" s="7">
        <f>Forecast!$L$10</f>
        <v>0.01</v>
      </c>
      <c r="F246" s="7">
        <f>E246+Forecast!$L$9</f>
        <v>2.6500000000000003E-2</v>
      </c>
    </row>
    <row r="247" spans="1:6" x14ac:dyDescent="0.25">
      <c r="A247" s="8">
        <f t="shared" si="3"/>
        <v>0.246</v>
      </c>
      <c r="B247" s="7">
        <v>-2.0192406703257726E-3</v>
      </c>
      <c r="C247" s="7">
        <f>B247-Forecast!$L$10</f>
        <v>-1.2019240670325773E-2</v>
      </c>
      <c r="D247" s="7">
        <f>(1+C247)/(1+Forecast!$L$9)-1</f>
        <v>-2.8056311530079481E-2</v>
      </c>
      <c r="E247" s="7">
        <f>Forecast!$L$10</f>
        <v>0.01</v>
      </c>
      <c r="F247" s="7">
        <f>E247+Forecast!$L$9</f>
        <v>2.6500000000000003E-2</v>
      </c>
    </row>
    <row r="248" spans="1:6" x14ac:dyDescent="0.25">
      <c r="A248" s="8">
        <f t="shared" si="3"/>
        <v>0.247</v>
      </c>
      <c r="B248" s="7">
        <v>-2.0142327641482494E-3</v>
      </c>
      <c r="C248" s="7">
        <f>B248-Forecast!$L$10</f>
        <v>-1.201423276414825E-2</v>
      </c>
      <c r="D248" s="7">
        <f>(1+C248)/(1+Forecast!$L$9)-1</f>
        <v>-2.8051384913082344E-2</v>
      </c>
      <c r="E248" s="7">
        <f>Forecast!$L$10</f>
        <v>0.01</v>
      </c>
      <c r="F248" s="7">
        <f>E248+Forecast!$L$9</f>
        <v>2.6500000000000003E-2</v>
      </c>
    </row>
    <row r="249" spans="1:6" x14ac:dyDescent="0.25">
      <c r="A249" s="8">
        <f t="shared" si="3"/>
        <v>0.248</v>
      </c>
      <c r="B249" s="7">
        <v>-1.9913956604701299E-3</v>
      </c>
      <c r="C249" s="7">
        <f>B249-Forecast!$L$10</f>
        <v>-1.199139566047013E-2</v>
      </c>
      <c r="D249" s="7">
        <f>(1+C249)/(1+Forecast!$L$9)-1</f>
        <v>-2.8028918505135336E-2</v>
      </c>
      <c r="E249" s="7">
        <f>Forecast!$L$10</f>
        <v>0.01</v>
      </c>
      <c r="F249" s="7">
        <f>E249+Forecast!$L$9</f>
        <v>2.6500000000000003E-2</v>
      </c>
    </row>
    <row r="250" spans="1:6" x14ac:dyDescent="0.25">
      <c r="A250" s="8">
        <f t="shared" si="3"/>
        <v>0.249</v>
      </c>
      <c r="B250" s="7">
        <v>-1.9629325411892884E-3</v>
      </c>
      <c r="C250" s="7">
        <f>B250-Forecast!$L$10</f>
        <v>-1.1962932541189289E-2</v>
      </c>
      <c r="D250" s="7">
        <f>(1+C250)/(1+Forecast!$L$9)-1</f>
        <v>-2.8000917404022885E-2</v>
      </c>
      <c r="E250" s="7">
        <f>Forecast!$L$10</f>
        <v>0.01</v>
      </c>
      <c r="F250" s="7">
        <f>E250+Forecast!$L$9</f>
        <v>2.6500000000000003E-2</v>
      </c>
    </row>
    <row r="251" spans="1:6" x14ac:dyDescent="0.25">
      <c r="A251" s="8">
        <f t="shared" si="3"/>
        <v>0.25</v>
      </c>
      <c r="B251" s="7">
        <v>-1.9478072124834434E-3</v>
      </c>
      <c r="C251" s="7">
        <f>B251-Forecast!$L$10</f>
        <v>-1.1947807212483444E-2</v>
      </c>
      <c r="D251" s="7">
        <f>(1+C251)/(1+Forecast!$L$9)-1</f>
        <v>-2.7986037592211965E-2</v>
      </c>
      <c r="E251" s="7">
        <f>Forecast!$L$10</f>
        <v>0.01</v>
      </c>
      <c r="F251" s="7">
        <f>E251+Forecast!$L$9</f>
        <v>2.6500000000000003E-2</v>
      </c>
    </row>
    <row r="252" spans="1:6" x14ac:dyDescent="0.25">
      <c r="A252" s="8">
        <f t="shared" si="3"/>
        <v>0.251</v>
      </c>
      <c r="B252" s="7">
        <v>-1.8607642862665807E-3</v>
      </c>
      <c r="C252" s="7">
        <f>B252-Forecast!$L$10</f>
        <v>-1.1860764286266581E-2</v>
      </c>
      <c r="D252" s="7">
        <f>(1+C252)/(1+Forecast!$L$9)-1</f>
        <v>-2.7900407561501805E-2</v>
      </c>
      <c r="E252" s="7">
        <f>Forecast!$L$10</f>
        <v>0.01</v>
      </c>
      <c r="F252" s="7">
        <f>E252+Forecast!$L$9</f>
        <v>2.6500000000000003E-2</v>
      </c>
    </row>
    <row r="253" spans="1:6" x14ac:dyDescent="0.25">
      <c r="A253" s="8">
        <f t="shared" si="3"/>
        <v>0.252</v>
      </c>
      <c r="B253" s="7">
        <v>-1.8020416408136564E-3</v>
      </c>
      <c r="C253" s="7">
        <f>B253-Forecast!$L$10</f>
        <v>-1.1802041640813657E-2</v>
      </c>
      <c r="D253" s="7">
        <f>(1+C253)/(1+Forecast!$L$9)-1</f>
        <v>-2.7842638111966189E-2</v>
      </c>
      <c r="E253" s="7">
        <f>Forecast!$L$10</f>
        <v>0.01</v>
      </c>
      <c r="F253" s="7">
        <f>E253+Forecast!$L$9</f>
        <v>2.6500000000000003E-2</v>
      </c>
    </row>
    <row r="254" spans="1:6" x14ac:dyDescent="0.25">
      <c r="A254" s="8">
        <f t="shared" si="3"/>
        <v>0.253</v>
      </c>
      <c r="B254" s="7">
        <v>-1.7271431587227992E-3</v>
      </c>
      <c r="C254" s="7">
        <f>B254-Forecast!$L$10</f>
        <v>-1.1727143158722799E-2</v>
      </c>
      <c r="D254" s="7">
        <f>(1+C254)/(1+Forecast!$L$9)-1</f>
        <v>-2.7768955394710026E-2</v>
      </c>
      <c r="E254" s="7">
        <f>Forecast!$L$10</f>
        <v>0.01</v>
      </c>
      <c r="F254" s="7">
        <f>E254+Forecast!$L$9</f>
        <v>2.6500000000000003E-2</v>
      </c>
    </row>
    <row r="255" spans="1:6" x14ac:dyDescent="0.25">
      <c r="A255" s="8">
        <f t="shared" si="3"/>
        <v>0.254</v>
      </c>
      <c r="B255" s="7">
        <v>-1.6832367702107609E-3</v>
      </c>
      <c r="C255" s="7">
        <f>B255-Forecast!$L$10</f>
        <v>-1.1683236770210761E-2</v>
      </c>
      <c r="D255" s="7">
        <f>(1+C255)/(1+Forecast!$L$9)-1</f>
        <v>-2.7725761702125706E-2</v>
      </c>
      <c r="E255" s="7">
        <f>Forecast!$L$10</f>
        <v>0.01</v>
      </c>
      <c r="F255" s="7">
        <f>E255+Forecast!$L$9</f>
        <v>2.6500000000000003E-2</v>
      </c>
    </row>
    <row r="256" spans="1:6" x14ac:dyDescent="0.25">
      <c r="A256" s="8">
        <f t="shared" si="3"/>
        <v>0.255</v>
      </c>
      <c r="B256" s="7">
        <v>-1.6407856328798376E-3</v>
      </c>
      <c r="C256" s="7">
        <f>B256-Forecast!$L$10</f>
        <v>-1.1640785632879838E-2</v>
      </c>
      <c r="D256" s="7">
        <f>(1+C256)/(1+Forecast!$L$9)-1</f>
        <v>-2.7683999638838941E-2</v>
      </c>
      <c r="E256" s="7">
        <f>Forecast!$L$10</f>
        <v>0.01</v>
      </c>
      <c r="F256" s="7">
        <f>E256+Forecast!$L$9</f>
        <v>2.6500000000000003E-2</v>
      </c>
    </row>
    <row r="257" spans="1:6" x14ac:dyDescent="0.25">
      <c r="A257" s="8">
        <f t="shared" si="3"/>
        <v>0.25600000000000001</v>
      </c>
      <c r="B257" s="7">
        <v>-1.6196585041619027E-3</v>
      </c>
      <c r="C257" s="7">
        <f>B257-Forecast!$L$10</f>
        <v>-1.1619658504161903E-2</v>
      </c>
      <c r="D257" s="7">
        <f>(1+C257)/(1+Forecast!$L$9)-1</f>
        <v>-2.7663215449249212E-2</v>
      </c>
      <c r="E257" s="7">
        <f>Forecast!$L$10</f>
        <v>0.01</v>
      </c>
      <c r="F257" s="7">
        <f>E257+Forecast!$L$9</f>
        <v>2.6500000000000003E-2</v>
      </c>
    </row>
    <row r="258" spans="1:6" x14ac:dyDescent="0.25">
      <c r="A258" s="8">
        <f t="shared" si="3"/>
        <v>0.25700000000000001</v>
      </c>
      <c r="B258" s="7">
        <v>-1.6094605907455151E-3</v>
      </c>
      <c r="C258" s="7">
        <f>B258-Forecast!$L$10</f>
        <v>-1.1609460590745515E-2</v>
      </c>
      <c r="D258" s="7">
        <f>(1+C258)/(1+Forecast!$L$9)-1</f>
        <v>-2.7653183070089016E-2</v>
      </c>
      <c r="E258" s="7">
        <f>Forecast!$L$10</f>
        <v>0.01</v>
      </c>
      <c r="F258" s="7">
        <f>E258+Forecast!$L$9</f>
        <v>2.6500000000000003E-2</v>
      </c>
    </row>
    <row r="259" spans="1:6" x14ac:dyDescent="0.25">
      <c r="A259" s="8">
        <f t="shared" ref="A259:A322" si="4">(ROW()-1)/1000</f>
        <v>0.25800000000000001</v>
      </c>
      <c r="B259" s="7">
        <v>-1.5767046384346228E-3</v>
      </c>
      <c r="C259" s="7">
        <f>B259-Forecast!$L$10</f>
        <v>-1.1576704638434623E-2</v>
      </c>
      <c r="D259" s="7">
        <f>(1+C259)/(1+Forecast!$L$9)-1</f>
        <v>-2.7620958817938579E-2</v>
      </c>
      <c r="E259" s="7">
        <f>Forecast!$L$10</f>
        <v>0.01</v>
      </c>
      <c r="F259" s="7">
        <f>E259+Forecast!$L$9</f>
        <v>2.6500000000000003E-2</v>
      </c>
    </row>
    <row r="260" spans="1:6" x14ac:dyDescent="0.25">
      <c r="A260" s="8">
        <f t="shared" si="4"/>
        <v>0.25900000000000001</v>
      </c>
      <c r="B260" s="7">
        <v>-1.5007892314182758E-3</v>
      </c>
      <c r="C260" s="7">
        <f>B260-Forecast!$L$10</f>
        <v>-1.1500789231418276E-2</v>
      </c>
      <c r="D260" s="7">
        <f>(1+C260)/(1+Forecast!$L$9)-1</f>
        <v>-2.7546275682654442E-2</v>
      </c>
      <c r="E260" s="7">
        <f>Forecast!$L$10</f>
        <v>0.01</v>
      </c>
      <c r="F260" s="7">
        <f>E260+Forecast!$L$9</f>
        <v>2.6500000000000003E-2</v>
      </c>
    </row>
    <row r="261" spans="1:6" x14ac:dyDescent="0.25">
      <c r="A261" s="8">
        <f t="shared" si="4"/>
        <v>0.26</v>
      </c>
      <c r="B261" s="7">
        <v>-1.484347262372232E-3</v>
      </c>
      <c r="C261" s="7">
        <f>B261-Forecast!$L$10</f>
        <v>-1.1484347262372232E-2</v>
      </c>
      <c r="D261" s="7">
        <f>(1+C261)/(1+Forecast!$L$9)-1</f>
        <v>-2.7530100602432106E-2</v>
      </c>
      <c r="E261" s="7">
        <f>Forecast!$L$10</f>
        <v>0.01</v>
      </c>
      <c r="F261" s="7">
        <f>E261+Forecast!$L$9</f>
        <v>2.6500000000000003E-2</v>
      </c>
    </row>
    <row r="262" spans="1:6" x14ac:dyDescent="0.25">
      <c r="A262" s="8">
        <f t="shared" si="4"/>
        <v>0.26100000000000001</v>
      </c>
      <c r="B262" s="7">
        <v>-1.4232800819053981E-3</v>
      </c>
      <c r="C262" s="7">
        <f>B262-Forecast!$L$10</f>
        <v>-1.1423280081905398E-2</v>
      </c>
      <c r="D262" s="7">
        <f>(1+C262)/(1+Forecast!$L$9)-1</f>
        <v>-2.7470024674771665E-2</v>
      </c>
      <c r="E262" s="7">
        <f>Forecast!$L$10</f>
        <v>0.01</v>
      </c>
      <c r="F262" s="7">
        <f>E262+Forecast!$L$9</f>
        <v>2.6500000000000003E-2</v>
      </c>
    </row>
    <row r="263" spans="1:6" x14ac:dyDescent="0.25">
      <c r="A263" s="8">
        <f t="shared" si="4"/>
        <v>0.26200000000000001</v>
      </c>
      <c r="B263" s="7">
        <v>-1.4212825314374733E-3</v>
      </c>
      <c r="C263" s="7">
        <f>B263-Forecast!$L$10</f>
        <v>-1.1421282531437474E-2</v>
      </c>
      <c r="D263" s="7">
        <f>(1+C263)/(1+Forecast!$L$9)-1</f>
        <v>-2.7468059548880874E-2</v>
      </c>
      <c r="E263" s="7">
        <f>Forecast!$L$10</f>
        <v>0.01</v>
      </c>
      <c r="F263" s="7">
        <f>E263+Forecast!$L$9</f>
        <v>2.6500000000000003E-2</v>
      </c>
    </row>
    <row r="264" spans="1:6" x14ac:dyDescent="0.25">
      <c r="A264" s="8">
        <f t="shared" si="4"/>
        <v>0.26300000000000001</v>
      </c>
      <c r="B264" s="7">
        <v>-1.4180984045907286E-3</v>
      </c>
      <c r="C264" s="7">
        <f>B264-Forecast!$L$10</f>
        <v>-1.1418098404590729E-2</v>
      </c>
      <c r="D264" s="7">
        <f>(1+C264)/(1+Forecast!$L$9)-1</f>
        <v>-2.7464927107319959E-2</v>
      </c>
      <c r="E264" s="7">
        <f>Forecast!$L$10</f>
        <v>0.01</v>
      </c>
      <c r="F264" s="7">
        <f>E264+Forecast!$L$9</f>
        <v>2.6500000000000003E-2</v>
      </c>
    </row>
    <row r="265" spans="1:6" x14ac:dyDescent="0.25">
      <c r="A265" s="8">
        <f t="shared" si="4"/>
        <v>0.26400000000000001</v>
      </c>
      <c r="B265" s="7">
        <v>-1.3561656493743524E-3</v>
      </c>
      <c r="C265" s="7">
        <f>B265-Forecast!$L$10</f>
        <v>-1.1356165649374353E-2</v>
      </c>
      <c r="D265" s="7">
        <f>(1+C265)/(1+Forecast!$L$9)-1</f>
        <v>-2.7403999655065792E-2</v>
      </c>
      <c r="E265" s="7">
        <f>Forecast!$L$10</f>
        <v>0.01</v>
      </c>
      <c r="F265" s="7">
        <f>E265+Forecast!$L$9</f>
        <v>2.6500000000000003E-2</v>
      </c>
    </row>
    <row r="266" spans="1:6" x14ac:dyDescent="0.25">
      <c r="A266" s="8">
        <f t="shared" si="4"/>
        <v>0.26500000000000001</v>
      </c>
      <c r="B266" s="7">
        <v>-1.3389935540336628E-3</v>
      </c>
      <c r="C266" s="7">
        <f>B266-Forecast!$L$10</f>
        <v>-1.1338993554033663E-2</v>
      </c>
      <c r="D266" s="7">
        <f>(1+C266)/(1+Forecast!$L$9)-1</f>
        <v>-2.7387106300082231E-2</v>
      </c>
      <c r="E266" s="7">
        <f>Forecast!$L$10</f>
        <v>0.01</v>
      </c>
      <c r="F266" s="7">
        <f>E266+Forecast!$L$9</f>
        <v>2.6500000000000003E-2</v>
      </c>
    </row>
    <row r="267" spans="1:6" x14ac:dyDescent="0.25">
      <c r="A267" s="8">
        <f t="shared" si="4"/>
        <v>0.26600000000000001</v>
      </c>
      <c r="B267" s="7">
        <v>-1.314936835244751E-3</v>
      </c>
      <c r="C267" s="7">
        <f>B267-Forecast!$L$10</f>
        <v>-1.1314936835244751E-2</v>
      </c>
      <c r="D267" s="7">
        <f>(1+C267)/(1+Forecast!$L$9)-1</f>
        <v>-2.736344007402336E-2</v>
      </c>
      <c r="E267" s="7">
        <f>Forecast!$L$10</f>
        <v>0.01</v>
      </c>
      <c r="F267" s="7">
        <f>E267+Forecast!$L$9</f>
        <v>2.6500000000000003E-2</v>
      </c>
    </row>
    <row r="268" spans="1:6" x14ac:dyDescent="0.25">
      <c r="A268" s="8">
        <f t="shared" si="4"/>
        <v>0.26700000000000002</v>
      </c>
      <c r="B268" s="7">
        <v>-1.2965424153315031E-3</v>
      </c>
      <c r="C268" s="7">
        <f>B268-Forecast!$L$10</f>
        <v>-1.1296542415331503E-2</v>
      </c>
      <c r="D268" s="7">
        <f>(1+C268)/(1+Forecast!$L$9)-1</f>
        <v>-2.7345344235446656E-2</v>
      </c>
      <c r="E268" s="7">
        <f>Forecast!$L$10</f>
        <v>0.01</v>
      </c>
      <c r="F268" s="7">
        <f>E268+Forecast!$L$9</f>
        <v>2.6500000000000003E-2</v>
      </c>
    </row>
    <row r="269" spans="1:6" x14ac:dyDescent="0.25">
      <c r="A269" s="8">
        <f t="shared" si="4"/>
        <v>0.26800000000000002</v>
      </c>
      <c r="B269" s="7">
        <v>-1.2741900617040391E-3</v>
      </c>
      <c r="C269" s="7">
        <f>B269-Forecast!$L$10</f>
        <v>-1.1274190061704039E-2</v>
      </c>
      <c r="D269" s="7">
        <f>(1+C269)/(1+Forecast!$L$9)-1</f>
        <v>-2.7323354709005376E-2</v>
      </c>
      <c r="E269" s="7">
        <f>Forecast!$L$10</f>
        <v>0.01</v>
      </c>
      <c r="F269" s="7">
        <f>E269+Forecast!$L$9</f>
        <v>2.6500000000000003E-2</v>
      </c>
    </row>
    <row r="270" spans="1:6" x14ac:dyDescent="0.25">
      <c r="A270" s="8">
        <f t="shared" si="4"/>
        <v>0.26900000000000002</v>
      </c>
      <c r="B270" s="7">
        <v>-1.2601380926378081E-3</v>
      </c>
      <c r="C270" s="7">
        <f>B270-Forecast!$L$10</f>
        <v>-1.1260138092637808E-2</v>
      </c>
      <c r="D270" s="7">
        <f>(1+C270)/(1+Forecast!$L$9)-1</f>
        <v>-2.730953083387877E-2</v>
      </c>
      <c r="E270" s="7">
        <f>Forecast!$L$10</f>
        <v>0.01</v>
      </c>
      <c r="F270" s="7">
        <f>E270+Forecast!$L$9</f>
        <v>2.6500000000000003E-2</v>
      </c>
    </row>
    <row r="271" spans="1:6" x14ac:dyDescent="0.25">
      <c r="A271" s="8">
        <f t="shared" si="4"/>
        <v>0.27</v>
      </c>
      <c r="B271" s="7">
        <v>-1.2498345904418118E-3</v>
      </c>
      <c r="C271" s="7">
        <f>B271-Forecast!$L$10</f>
        <v>-1.1249834590441812E-2</v>
      </c>
      <c r="D271" s="7">
        <f>(1+C271)/(1+Forecast!$L$9)-1</f>
        <v>-2.7299394579873848E-2</v>
      </c>
      <c r="E271" s="7">
        <f>Forecast!$L$10</f>
        <v>0.01</v>
      </c>
      <c r="F271" s="7">
        <f>E271+Forecast!$L$9</f>
        <v>2.6500000000000003E-2</v>
      </c>
    </row>
    <row r="272" spans="1:6" x14ac:dyDescent="0.25">
      <c r="A272" s="8">
        <f t="shared" si="4"/>
        <v>0.27100000000000002</v>
      </c>
      <c r="B272" s="7">
        <v>-1.249197597004148E-3</v>
      </c>
      <c r="C272" s="7">
        <f>B272-Forecast!$L$10</f>
        <v>-1.1249197597004148E-2</v>
      </c>
      <c r="D272" s="7">
        <f>(1+C272)/(1+Forecast!$L$9)-1</f>
        <v>-2.7298767926221434E-2</v>
      </c>
      <c r="E272" s="7">
        <f>Forecast!$L$10</f>
        <v>0.01</v>
      </c>
      <c r="F272" s="7">
        <f>E272+Forecast!$L$9</f>
        <v>2.6500000000000003E-2</v>
      </c>
    </row>
    <row r="273" spans="1:6" x14ac:dyDescent="0.25">
      <c r="A273" s="8">
        <f t="shared" si="4"/>
        <v>0.27200000000000002</v>
      </c>
      <c r="B273" s="7">
        <v>-1.2340171093825347E-3</v>
      </c>
      <c r="C273" s="7">
        <f>B273-Forecast!$L$10</f>
        <v>-1.1234017109382535E-2</v>
      </c>
      <c r="D273" s="7">
        <f>(1+C273)/(1+Forecast!$L$9)-1</f>
        <v>-2.7283833850843542E-2</v>
      </c>
      <c r="E273" s="7">
        <f>Forecast!$L$10</f>
        <v>0.01</v>
      </c>
      <c r="F273" s="7">
        <f>E273+Forecast!$L$9</f>
        <v>2.6500000000000003E-2</v>
      </c>
    </row>
    <row r="274" spans="1:6" x14ac:dyDescent="0.25">
      <c r="A274" s="8">
        <f t="shared" si="4"/>
        <v>0.27300000000000002</v>
      </c>
      <c r="B274" s="7">
        <v>-1.1379770422862423E-3</v>
      </c>
      <c r="C274" s="7">
        <f>B274-Forecast!$L$10</f>
        <v>-1.1137977042286243E-2</v>
      </c>
      <c r="D274" s="7">
        <f>(1+C274)/(1+Forecast!$L$9)-1</f>
        <v>-2.7189352722367111E-2</v>
      </c>
      <c r="E274" s="7">
        <f>Forecast!$L$10</f>
        <v>0.01</v>
      </c>
      <c r="F274" s="7">
        <f>E274+Forecast!$L$9</f>
        <v>2.6500000000000003E-2</v>
      </c>
    </row>
    <row r="275" spans="1:6" x14ac:dyDescent="0.25">
      <c r="A275" s="8">
        <f t="shared" si="4"/>
        <v>0.27400000000000002</v>
      </c>
      <c r="B275" s="7">
        <v>-1.1185016651499291E-3</v>
      </c>
      <c r="C275" s="7">
        <f>B275-Forecast!$L$10</f>
        <v>-1.1118501665149929E-2</v>
      </c>
      <c r="D275" s="7">
        <f>(1+C275)/(1+Forecast!$L$9)-1</f>
        <v>-2.7170193472847881E-2</v>
      </c>
      <c r="E275" s="7">
        <f>Forecast!$L$10</f>
        <v>0.01</v>
      </c>
      <c r="F275" s="7">
        <f>E275+Forecast!$L$9</f>
        <v>2.6500000000000003E-2</v>
      </c>
    </row>
    <row r="276" spans="1:6" x14ac:dyDescent="0.25">
      <c r="A276" s="8">
        <f t="shared" si="4"/>
        <v>0.27500000000000002</v>
      </c>
      <c r="B276" s="7">
        <v>-9.8724847240738711E-4</v>
      </c>
      <c r="C276" s="7">
        <f>B276-Forecast!$L$10</f>
        <v>-1.0987248472407387E-2</v>
      </c>
      <c r="D276" s="7">
        <f>(1+C276)/(1+Forecast!$L$9)-1</f>
        <v>-2.7041070804139089E-2</v>
      </c>
      <c r="E276" s="7">
        <f>Forecast!$L$10</f>
        <v>0.01</v>
      </c>
      <c r="F276" s="7">
        <f>E276+Forecast!$L$9</f>
        <v>2.6500000000000003E-2</v>
      </c>
    </row>
    <row r="277" spans="1:6" x14ac:dyDescent="0.25">
      <c r="A277" s="8">
        <f t="shared" si="4"/>
        <v>0.27600000000000002</v>
      </c>
      <c r="B277" s="7">
        <v>-9.7529177981525716E-4</v>
      </c>
      <c r="C277" s="7">
        <f>B277-Forecast!$L$10</f>
        <v>-1.0975291779815257E-2</v>
      </c>
      <c r="D277" s="7">
        <f>(1+C277)/(1+Forecast!$L$9)-1</f>
        <v>-2.7029308194604251E-2</v>
      </c>
      <c r="E277" s="7">
        <f>Forecast!$L$10</f>
        <v>0.01</v>
      </c>
      <c r="F277" s="7">
        <f>E277+Forecast!$L$9</f>
        <v>2.6500000000000003E-2</v>
      </c>
    </row>
    <row r="278" spans="1:6" x14ac:dyDescent="0.25">
      <c r="A278" s="8">
        <f t="shared" si="4"/>
        <v>0.27700000000000002</v>
      </c>
      <c r="B278" s="7">
        <v>-9.7087966874120912E-4</v>
      </c>
      <c r="C278" s="7">
        <f>B278-Forecast!$L$10</f>
        <v>-1.0970879668741209E-2</v>
      </c>
      <c r="D278" s="7">
        <f>(1+C278)/(1+Forecast!$L$9)-1</f>
        <v>-2.7024967701663738E-2</v>
      </c>
      <c r="E278" s="7">
        <f>Forecast!$L$10</f>
        <v>0.01</v>
      </c>
      <c r="F278" s="7">
        <f>E278+Forecast!$L$9</f>
        <v>2.6500000000000003E-2</v>
      </c>
    </row>
    <row r="279" spans="1:6" x14ac:dyDescent="0.25">
      <c r="A279" s="8">
        <f t="shared" si="4"/>
        <v>0.27800000000000002</v>
      </c>
      <c r="B279" s="7">
        <v>-8.9412745899297708E-4</v>
      </c>
      <c r="C279" s="7">
        <f>B279-Forecast!$L$10</f>
        <v>-1.0894127458992977E-2</v>
      </c>
      <c r="D279" s="7">
        <f>(1+C279)/(1+Forecast!$L$9)-1</f>
        <v>-2.6949461346771231E-2</v>
      </c>
      <c r="E279" s="7">
        <f>Forecast!$L$10</f>
        <v>0.01</v>
      </c>
      <c r="F279" s="7">
        <f>E279+Forecast!$L$9</f>
        <v>2.6500000000000003E-2</v>
      </c>
    </row>
    <row r="280" spans="1:6" x14ac:dyDescent="0.25">
      <c r="A280" s="8">
        <f t="shared" si="4"/>
        <v>0.27900000000000003</v>
      </c>
      <c r="B280" s="7">
        <v>-8.8915296422287238E-4</v>
      </c>
      <c r="C280" s="7">
        <f>B280-Forecast!$L$10</f>
        <v>-1.0889152964222873E-2</v>
      </c>
      <c r="D280" s="7">
        <f>(1+C280)/(1+Forecast!$L$9)-1</f>
        <v>-2.6944567598841895E-2</v>
      </c>
      <c r="E280" s="7">
        <f>Forecast!$L$10</f>
        <v>0.01</v>
      </c>
      <c r="F280" s="7">
        <f>E280+Forecast!$L$9</f>
        <v>2.6500000000000003E-2</v>
      </c>
    </row>
    <row r="281" spans="1:6" x14ac:dyDescent="0.25">
      <c r="A281" s="8">
        <f t="shared" si="4"/>
        <v>0.28000000000000003</v>
      </c>
      <c r="B281" s="7">
        <v>-8.8649453771161291E-4</v>
      </c>
      <c r="C281" s="7">
        <f>B281-Forecast!$L$10</f>
        <v>-1.0886494537711613E-2</v>
      </c>
      <c r="D281" s="7">
        <f>(1+C281)/(1+Forecast!$L$9)-1</f>
        <v>-2.6941952324359697E-2</v>
      </c>
      <c r="E281" s="7">
        <f>Forecast!$L$10</f>
        <v>0.01</v>
      </c>
      <c r="F281" s="7">
        <f>E281+Forecast!$L$9</f>
        <v>2.6500000000000003E-2</v>
      </c>
    </row>
    <row r="282" spans="1:6" x14ac:dyDescent="0.25">
      <c r="A282" s="8">
        <f t="shared" si="4"/>
        <v>0.28100000000000003</v>
      </c>
      <c r="B282" s="7">
        <v>-8.4286179336989786E-4</v>
      </c>
      <c r="C282" s="7">
        <f>B282-Forecast!$L$10</f>
        <v>-1.0842861793369898E-2</v>
      </c>
      <c r="D282" s="7">
        <f>(1+C282)/(1+Forecast!$L$9)-1</f>
        <v>-2.6899027834107136E-2</v>
      </c>
      <c r="E282" s="7">
        <f>Forecast!$L$10</f>
        <v>0.01</v>
      </c>
      <c r="F282" s="7">
        <f>E282+Forecast!$L$9</f>
        <v>2.6500000000000003E-2</v>
      </c>
    </row>
    <row r="283" spans="1:6" x14ac:dyDescent="0.25">
      <c r="A283" s="8">
        <f t="shared" si="4"/>
        <v>0.28199999999999997</v>
      </c>
      <c r="B283" s="7">
        <v>-8.1451511436547719E-4</v>
      </c>
      <c r="C283" s="7">
        <f>B283-Forecast!$L$10</f>
        <v>-1.0814515114365477E-2</v>
      </c>
      <c r="D283" s="7">
        <f>(1+C283)/(1+Forecast!$L$9)-1</f>
        <v>-2.687114128319279E-2</v>
      </c>
      <c r="E283" s="7">
        <f>Forecast!$L$10</f>
        <v>0.01</v>
      </c>
      <c r="F283" s="7">
        <f>E283+Forecast!$L$9</f>
        <v>2.6500000000000003E-2</v>
      </c>
    </row>
    <row r="284" spans="1:6" x14ac:dyDescent="0.25">
      <c r="A284" s="8">
        <f t="shared" si="4"/>
        <v>0.28299999999999997</v>
      </c>
      <c r="B284" s="7">
        <v>-8.091471611758605E-4</v>
      </c>
      <c r="C284" s="7">
        <f>B284-Forecast!$L$10</f>
        <v>-1.0809147161175861E-2</v>
      </c>
      <c r="D284" s="7">
        <f>(1+C284)/(1+Forecast!$L$9)-1</f>
        <v>-2.6865860463527569E-2</v>
      </c>
      <c r="E284" s="7">
        <f>Forecast!$L$10</f>
        <v>0.01</v>
      </c>
      <c r="F284" s="7">
        <f>E284+Forecast!$L$9</f>
        <v>2.6500000000000003E-2</v>
      </c>
    </row>
    <row r="285" spans="1:6" x14ac:dyDescent="0.25">
      <c r="A285" s="8">
        <f t="shared" si="4"/>
        <v>0.28399999999999997</v>
      </c>
      <c r="B285" s="7">
        <v>-7.073594611337608E-4</v>
      </c>
      <c r="C285" s="7">
        <f>B285-Forecast!$L$10</f>
        <v>-1.0707359461133761E-2</v>
      </c>
      <c r="D285" s="7">
        <f>(1+C285)/(1+Forecast!$L$9)-1</f>
        <v>-2.6765724998655926E-2</v>
      </c>
      <c r="E285" s="7">
        <f>Forecast!$L$10</f>
        <v>0.01</v>
      </c>
      <c r="F285" s="7">
        <f>E285+Forecast!$L$9</f>
        <v>2.6500000000000003E-2</v>
      </c>
    </row>
    <row r="286" spans="1:6" x14ac:dyDescent="0.25">
      <c r="A286" s="8">
        <f t="shared" si="4"/>
        <v>0.28499999999999998</v>
      </c>
      <c r="B286" s="7">
        <v>-6.6527591875797931E-4</v>
      </c>
      <c r="C286" s="7">
        <f>B286-Forecast!$L$10</f>
        <v>-1.066527591875798E-2</v>
      </c>
      <c r="D286" s="7">
        <f>(1+C286)/(1+Forecast!$L$9)-1</f>
        <v>-2.6724324563460855E-2</v>
      </c>
      <c r="E286" s="7">
        <f>Forecast!$L$10</f>
        <v>0.01</v>
      </c>
      <c r="F286" s="7">
        <f>E286+Forecast!$L$9</f>
        <v>2.6500000000000003E-2</v>
      </c>
    </row>
    <row r="287" spans="1:6" x14ac:dyDescent="0.25">
      <c r="A287" s="8">
        <f t="shared" si="4"/>
        <v>0.28599999999999998</v>
      </c>
      <c r="B287" s="7">
        <v>-6.5446246861211588E-4</v>
      </c>
      <c r="C287" s="7">
        <f>B287-Forecast!$L$10</f>
        <v>-1.0654462468612116E-2</v>
      </c>
      <c r="D287" s="7">
        <f>(1+C287)/(1+Forecast!$L$9)-1</f>
        <v>-2.671368663906748E-2</v>
      </c>
      <c r="E287" s="7">
        <f>Forecast!$L$10</f>
        <v>0.01</v>
      </c>
      <c r="F287" s="7">
        <f>E287+Forecast!$L$9</f>
        <v>2.6500000000000003E-2</v>
      </c>
    </row>
    <row r="288" spans="1:6" x14ac:dyDescent="0.25">
      <c r="A288" s="8">
        <f t="shared" si="4"/>
        <v>0.28699999999999998</v>
      </c>
      <c r="B288" s="7">
        <v>-6.0372360045135576E-4</v>
      </c>
      <c r="C288" s="7">
        <f>B288-Forecast!$L$10</f>
        <v>-1.0603723600451356E-2</v>
      </c>
      <c r="D288" s="7">
        <f>(1+C288)/(1+Forecast!$L$9)-1</f>
        <v>-2.6663771372800071E-2</v>
      </c>
      <c r="E288" s="7">
        <f>Forecast!$L$10</f>
        <v>0.01</v>
      </c>
      <c r="F288" s="7">
        <f>E288+Forecast!$L$9</f>
        <v>2.6500000000000003E-2</v>
      </c>
    </row>
    <row r="289" spans="1:6" x14ac:dyDescent="0.25">
      <c r="A289" s="8">
        <f t="shared" si="4"/>
        <v>0.28799999999999998</v>
      </c>
      <c r="B289" s="7">
        <v>-6.0281053956334762E-4</v>
      </c>
      <c r="C289" s="7">
        <f>B289-Forecast!$L$10</f>
        <v>-1.0602810539563348E-2</v>
      </c>
      <c r="D289" s="7">
        <f>(1+C289)/(1+Forecast!$L$9)-1</f>
        <v>-2.6662873132870968E-2</v>
      </c>
      <c r="E289" s="7">
        <f>Forecast!$L$10</f>
        <v>0.01</v>
      </c>
      <c r="F289" s="7">
        <f>E289+Forecast!$L$9</f>
        <v>2.6500000000000003E-2</v>
      </c>
    </row>
    <row r="290" spans="1:6" x14ac:dyDescent="0.25">
      <c r="A290" s="8">
        <f t="shared" si="4"/>
        <v>0.28899999999999998</v>
      </c>
      <c r="B290" s="7">
        <v>-5.9031467380676883E-4</v>
      </c>
      <c r="C290" s="7">
        <f>B290-Forecast!$L$10</f>
        <v>-1.0590314673806769E-2</v>
      </c>
      <c r="D290" s="7">
        <f>(1+C290)/(1+Forecast!$L$9)-1</f>
        <v>-2.6650580102121735E-2</v>
      </c>
      <c r="E290" s="7">
        <f>Forecast!$L$10</f>
        <v>0.01</v>
      </c>
      <c r="F290" s="7">
        <f>E290+Forecast!$L$9</f>
        <v>2.6500000000000003E-2</v>
      </c>
    </row>
    <row r="291" spans="1:6" x14ac:dyDescent="0.25">
      <c r="A291" s="8">
        <f t="shared" si="4"/>
        <v>0.28999999999999998</v>
      </c>
      <c r="B291" s="7">
        <v>-5.8969332685121501E-4</v>
      </c>
      <c r="C291" s="7">
        <f>B291-Forecast!$L$10</f>
        <v>-1.0589693326851215E-2</v>
      </c>
      <c r="D291" s="7">
        <f>(1+C291)/(1+Forecast!$L$9)-1</f>
        <v>-2.6649968840975147E-2</v>
      </c>
      <c r="E291" s="7">
        <f>Forecast!$L$10</f>
        <v>0.01</v>
      </c>
      <c r="F291" s="7">
        <f>E291+Forecast!$L$9</f>
        <v>2.6500000000000003E-2</v>
      </c>
    </row>
    <row r="292" spans="1:6" x14ac:dyDescent="0.25">
      <c r="A292" s="8">
        <f t="shared" si="4"/>
        <v>0.29099999999999998</v>
      </c>
      <c r="B292" s="7">
        <v>-5.8885459919189032E-4</v>
      </c>
      <c r="C292" s="7">
        <f>B292-Forecast!$L$10</f>
        <v>-1.0588854599191891E-2</v>
      </c>
      <c r="D292" s="7">
        <f>(1+C292)/(1+Forecast!$L$9)-1</f>
        <v>-2.664914372768501E-2</v>
      </c>
      <c r="E292" s="7">
        <f>Forecast!$L$10</f>
        <v>0.01</v>
      </c>
      <c r="F292" s="7">
        <f>E292+Forecast!$L$9</f>
        <v>2.6500000000000003E-2</v>
      </c>
    </row>
    <row r="293" spans="1:6" x14ac:dyDescent="0.25">
      <c r="A293" s="8">
        <f t="shared" si="4"/>
        <v>0.29199999999999998</v>
      </c>
      <c r="B293" s="7">
        <v>-5.122317048653624E-4</v>
      </c>
      <c r="C293" s="7">
        <f>B293-Forecast!$L$10</f>
        <v>-1.0512231704865363E-2</v>
      </c>
      <c r="D293" s="7">
        <f>(1+C293)/(1+Forecast!$L$9)-1</f>
        <v>-2.65737645891444E-2</v>
      </c>
      <c r="E293" s="7">
        <f>Forecast!$L$10</f>
        <v>0.01</v>
      </c>
      <c r="F293" s="7">
        <f>E293+Forecast!$L$9</f>
        <v>2.6500000000000003E-2</v>
      </c>
    </row>
    <row r="294" spans="1:6" x14ac:dyDescent="0.25">
      <c r="A294" s="8">
        <f t="shared" si="4"/>
        <v>0.29299999999999998</v>
      </c>
      <c r="B294" s="7">
        <v>-4.0178486771147437E-4</v>
      </c>
      <c r="C294" s="7">
        <f>B294-Forecast!$L$10</f>
        <v>-1.0401784867711475E-2</v>
      </c>
      <c r="D294" s="7">
        <f>(1+C294)/(1+Forecast!$L$9)-1</f>
        <v>-2.6465110543739789E-2</v>
      </c>
      <c r="E294" s="7">
        <f>Forecast!$L$10</f>
        <v>0.01</v>
      </c>
      <c r="F294" s="7">
        <f>E294+Forecast!$L$9</f>
        <v>2.6500000000000003E-2</v>
      </c>
    </row>
    <row r="295" spans="1:6" x14ac:dyDescent="0.25">
      <c r="A295" s="8">
        <f t="shared" si="4"/>
        <v>0.29399999999999998</v>
      </c>
      <c r="B295" s="7">
        <v>-3.3413739750631777E-4</v>
      </c>
      <c r="C295" s="7">
        <f>B295-Forecast!$L$10</f>
        <v>-1.0334137397506318E-2</v>
      </c>
      <c r="D295" s="7">
        <f>(1+C295)/(1+Forecast!$L$9)-1</f>
        <v>-2.6398561138717413E-2</v>
      </c>
      <c r="E295" s="7">
        <f>Forecast!$L$10</f>
        <v>0.01</v>
      </c>
      <c r="F295" s="7">
        <f>E295+Forecast!$L$9</f>
        <v>2.6500000000000003E-2</v>
      </c>
    </row>
    <row r="296" spans="1:6" x14ac:dyDescent="0.25">
      <c r="A296" s="8">
        <f t="shared" si="4"/>
        <v>0.29499999999999998</v>
      </c>
      <c r="B296" s="7">
        <v>-3.0312423808642741E-4</v>
      </c>
      <c r="C296" s="7">
        <f>B296-Forecast!$L$10</f>
        <v>-1.0303124238086428E-2</v>
      </c>
      <c r="D296" s="7">
        <f>(1+C296)/(1+Forecast!$L$9)-1</f>
        <v>-2.6368051390148972E-2</v>
      </c>
      <c r="E296" s="7">
        <f>Forecast!$L$10</f>
        <v>0.01</v>
      </c>
      <c r="F296" s="7">
        <f>E296+Forecast!$L$9</f>
        <v>2.6500000000000003E-2</v>
      </c>
    </row>
    <row r="297" spans="1:6" x14ac:dyDescent="0.25">
      <c r="A297" s="8">
        <f t="shared" si="4"/>
        <v>0.29599999999999999</v>
      </c>
      <c r="B297" s="7">
        <v>-2.9638486016547727E-4</v>
      </c>
      <c r="C297" s="7">
        <f>B297-Forecast!$L$10</f>
        <v>-1.0296384860165477E-2</v>
      </c>
      <c r="D297" s="7">
        <f>(1+C297)/(1+Forecast!$L$9)-1</f>
        <v>-2.6361421406950747E-2</v>
      </c>
      <c r="E297" s="7">
        <f>Forecast!$L$10</f>
        <v>0.01</v>
      </c>
      <c r="F297" s="7">
        <f>E297+Forecast!$L$9</f>
        <v>2.6500000000000003E-2</v>
      </c>
    </row>
    <row r="298" spans="1:6" x14ac:dyDescent="0.25">
      <c r="A298" s="8">
        <f t="shared" si="4"/>
        <v>0.29699999999999999</v>
      </c>
      <c r="B298" s="7">
        <v>-2.2794933635705839E-4</v>
      </c>
      <c r="C298" s="7">
        <f>B298-Forecast!$L$10</f>
        <v>-1.0227949336357059E-2</v>
      </c>
      <c r="D298" s="7">
        <f>(1+C298)/(1+Forecast!$L$9)-1</f>
        <v>-2.6294096740144601E-2</v>
      </c>
      <c r="E298" s="7">
        <f>Forecast!$L$10</f>
        <v>0.01</v>
      </c>
      <c r="F298" s="7">
        <f>E298+Forecast!$L$9</f>
        <v>2.6500000000000003E-2</v>
      </c>
    </row>
    <row r="299" spans="1:6" x14ac:dyDescent="0.25">
      <c r="A299" s="8">
        <f t="shared" si="4"/>
        <v>0.29799999999999999</v>
      </c>
      <c r="B299" s="7">
        <v>-1.4186710796149082E-4</v>
      </c>
      <c r="C299" s="7">
        <f>B299-Forecast!$L$10</f>
        <v>-1.0141867107961491E-2</v>
      </c>
      <c r="D299" s="7">
        <f>(1+C299)/(1+Forecast!$L$9)-1</f>
        <v>-2.6209411813046146E-2</v>
      </c>
      <c r="E299" s="7">
        <f>Forecast!$L$10</f>
        <v>0.01</v>
      </c>
      <c r="F299" s="7">
        <f>E299+Forecast!$L$9</f>
        <v>2.6500000000000003E-2</v>
      </c>
    </row>
    <row r="300" spans="1:6" x14ac:dyDescent="0.25">
      <c r="A300" s="8">
        <f t="shared" si="4"/>
        <v>0.29899999999999999</v>
      </c>
      <c r="B300" s="7">
        <v>-9.8975611003915276E-5</v>
      </c>
      <c r="C300" s="7">
        <f>B300-Forecast!$L$10</f>
        <v>-1.0098975611003915E-2</v>
      </c>
      <c r="D300" s="7">
        <f>(1+C300)/(1+Forecast!$L$9)-1</f>
        <v>-2.6167216538124816E-2</v>
      </c>
      <c r="E300" s="7">
        <f>Forecast!$L$10</f>
        <v>0.01</v>
      </c>
      <c r="F300" s="7">
        <f>E300+Forecast!$L$9</f>
        <v>2.6500000000000003E-2</v>
      </c>
    </row>
    <row r="301" spans="1:6" x14ac:dyDescent="0.25">
      <c r="A301" s="8">
        <f t="shared" si="4"/>
        <v>0.3</v>
      </c>
      <c r="B301" s="7">
        <v>-5.561615294469302E-5</v>
      </c>
      <c r="C301" s="7">
        <f>B301-Forecast!$L$10</f>
        <v>-1.0055616152944693E-2</v>
      </c>
      <c r="D301" s="7">
        <f>(1+C301)/(1+Forecast!$L$9)-1</f>
        <v>-2.6124560898125537E-2</v>
      </c>
      <c r="E301" s="7">
        <f>Forecast!$L$10</f>
        <v>0.01</v>
      </c>
      <c r="F301" s="7">
        <f>E301+Forecast!$L$9</f>
        <v>2.6500000000000003E-2</v>
      </c>
    </row>
    <row r="302" spans="1:6" x14ac:dyDescent="0.25">
      <c r="A302" s="8">
        <f t="shared" si="4"/>
        <v>0.30099999999999999</v>
      </c>
      <c r="B302" s="7">
        <v>-5.5124272044793088E-6</v>
      </c>
      <c r="C302" s="7">
        <f>B302-Forecast!$L$10</f>
        <v>-1.000551242720448E-2</v>
      </c>
      <c r="D302" s="7">
        <f>(1+C302)/(1+Forecast!$L$9)-1</f>
        <v>-2.6075270464539502E-2</v>
      </c>
      <c r="E302" s="7">
        <f>Forecast!$L$10</f>
        <v>0.01</v>
      </c>
      <c r="F302" s="7">
        <f>E302+Forecast!$L$9</f>
        <v>2.6500000000000003E-2</v>
      </c>
    </row>
    <row r="303" spans="1:6" x14ac:dyDescent="0.25">
      <c r="A303" s="8">
        <f t="shared" si="4"/>
        <v>0.30199999999999999</v>
      </c>
      <c r="B303" s="7">
        <v>6.1295469939715019E-6</v>
      </c>
      <c r="C303" s="7">
        <f>B303-Forecast!$L$10</f>
        <v>-9.9938704530060287E-3</v>
      </c>
      <c r="D303" s="7">
        <f>(1+C303)/(1+Forecast!$L$9)-1</f>
        <v>-2.6063817464836214E-2</v>
      </c>
      <c r="E303" s="7">
        <f>Forecast!$L$10</f>
        <v>0.01</v>
      </c>
      <c r="F303" s="7">
        <f>E303+Forecast!$L$9</f>
        <v>2.6500000000000003E-2</v>
      </c>
    </row>
    <row r="304" spans="1:6" x14ac:dyDescent="0.25">
      <c r="A304" s="8">
        <f t="shared" si="4"/>
        <v>0.30299999999999999</v>
      </c>
      <c r="B304" s="7">
        <v>1.4724956614475815E-5</v>
      </c>
      <c r="C304" s="7">
        <f>B304-Forecast!$L$10</f>
        <v>-9.9852750433855244E-3</v>
      </c>
      <c r="D304" s="7">
        <f>(1+C304)/(1+Forecast!$L$9)-1</f>
        <v>-2.6055361577359104E-2</v>
      </c>
      <c r="E304" s="7">
        <f>Forecast!$L$10</f>
        <v>0.01</v>
      </c>
      <c r="F304" s="7">
        <f>E304+Forecast!$L$9</f>
        <v>2.6500000000000003E-2</v>
      </c>
    </row>
    <row r="305" spans="1:6" x14ac:dyDescent="0.25">
      <c r="A305" s="8">
        <f t="shared" si="4"/>
        <v>0.30399999999999999</v>
      </c>
      <c r="B305" s="7">
        <v>6.1312451077322194E-5</v>
      </c>
      <c r="C305" s="7">
        <f>B305-Forecast!$L$10</f>
        <v>-9.938687548922678E-3</v>
      </c>
      <c r="D305" s="7">
        <f>(1+C305)/(1+Forecast!$L$9)-1</f>
        <v>-2.6009530298989336E-2</v>
      </c>
      <c r="E305" s="7">
        <f>Forecast!$L$10</f>
        <v>0.01</v>
      </c>
      <c r="F305" s="7">
        <f>E305+Forecast!$L$9</f>
        <v>2.6500000000000003E-2</v>
      </c>
    </row>
    <row r="306" spans="1:6" x14ac:dyDescent="0.25">
      <c r="A306" s="8">
        <f t="shared" si="4"/>
        <v>0.30499999999999999</v>
      </c>
      <c r="B306" s="7">
        <v>9.3426842610044858E-5</v>
      </c>
      <c r="C306" s="7">
        <f>B306-Forecast!$L$10</f>
        <v>-9.9065731573899554E-3</v>
      </c>
      <c r="D306" s="7">
        <f>(1+C306)/(1+Forecast!$L$9)-1</f>
        <v>-2.5977937193694012E-2</v>
      </c>
      <c r="E306" s="7">
        <f>Forecast!$L$10</f>
        <v>0.01</v>
      </c>
      <c r="F306" s="7">
        <f>E306+Forecast!$L$9</f>
        <v>2.6500000000000003E-2</v>
      </c>
    </row>
    <row r="307" spans="1:6" x14ac:dyDescent="0.25">
      <c r="A307" s="8">
        <f t="shared" si="4"/>
        <v>0.30599999999999999</v>
      </c>
      <c r="B307" s="7">
        <v>1.4694066012954643E-4</v>
      </c>
      <c r="C307" s="7">
        <f>B307-Forecast!$L$10</f>
        <v>-9.8530593398704538E-3</v>
      </c>
      <c r="D307" s="7">
        <f>(1+C307)/(1+Forecast!$L$9)-1</f>
        <v>-2.5925292021515389E-2</v>
      </c>
      <c r="E307" s="7">
        <f>Forecast!$L$10</f>
        <v>0.01</v>
      </c>
      <c r="F307" s="7">
        <f>E307+Forecast!$L$9</f>
        <v>2.6500000000000003E-2</v>
      </c>
    </row>
    <row r="308" spans="1:6" x14ac:dyDescent="0.25">
      <c r="A308" s="8">
        <f t="shared" si="4"/>
        <v>0.307</v>
      </c>
      <c r="B308" s="7">
        <v>1.9398972648376756E-4</v>
      </c>
      <c r="C308" s="7">
        <f>B308-Forecast!$L$10</f>
        <v>-9.8060102735162327E-3</v>
      </c>
      <c r="D308" s="7">
        <f>(1+C308)/(1+Forecast!$L$9)-1</f>
        <v>-2.587900666356735E-2</v>
      </c>
      <c r="E308" s="7">
        <f>Forecast!$L$10</f>
        <v>0.01</v>
      </c>
      <c r="F308" s="7">
        <f>E308+Forecast!$L$9</f>
        <v>2.6500000000000003E-2</v>
      </c>
    </row>
    <row r="309" spans="1:6" x14ac:dyDescent="0.25">
      <c r="A309" s="8">
        <f t="shared" si="4"/>
        <v>0.308</v>
      </c>
      <c r="B309" s="7">
        <v>2.1455034573980569E-4</v>
      </c>
      <c r="C309" s="7">
        <f>B309-Forecast!$L$10</f>
        <v>-9.7854496542601945E-3</v>
      </c>
      <c r="D309" s="7">
        <f>(1+C309)/(1+Forecast!$L$9)-1</f>
        <v>-2.5858779787762076E-2</v>
      </c>
      <c r="E309" s="7">
        <f>Forecast!$L$10</f>
        <v>0.01</v>
      </c>
      <c r="F309" s="7">
        <f>E309+Forecast!$L$9</f>
        <v>2.6500000000000003E-2</v>
      </c>
    </row>
    <row r="310" spans="1:6" x14ac:dyDescent="0.25">
      <c r="A310" s="8">
        <f t="shared" si="4"/>
        <v>0.309</v>
      </c>
      <c r="B310" s="7">
        <v>2.2881255619910945E-4</v>
      </c>
      <c r="C310" s="7">
        <f>B310-Forecast!$L$10</f>
        <v>-9.7711874438008908E-3</v>
      </c>
      <c r="D310" s="7">
        <f>(1+C310)/(1+Forecast!$L$9)-1</f>
        <v>-2.5844749083916208E-2</v>
      </c>
      <c r="E310" s="7">
        <f>Forecast!$L$10</f>
        <v>0.01</v>
      </c>
      <c r="F310" s="7">
        <f>E310+Forecast!$L$9</f>
        <v>2.6500000000000003E-2</v>
      </c>
    </row>
    <row r="311" spans="1:6" x14ac:dyDescent="0.25">
      <c r="A311" s="8">
        <f t="shared" si="4"/>
        <v>0.31</v>
      </c>
      <c r="B311" s="7">
        <v>2.5581051538403621E-4</v>
      </c>
      <c r="C311" s="7">
        <f>B311-Forecast!$L$10</f>
        <v>-9.744189484615964E-3</v>
      </c>
      <c r="D311" s="7">
        <f>(1+C311)/(1+Forecast!$L$9)-1</f>
        <v>-2.5818189360173105E-2</v>
      </c>
      <c r="E311" s="7">
        <f>Forecast!$L$10</f>
        <v>0.01</v>
      </c>
      <c r="F311" s="7">
        <f>E311+Forecast!$L$9</f>
        <v>2.6500000000000003E-2</v>
      </c>
    </row>
    <row r="312" spans="1:6" x14ac:dyDescent="0.25">
      <c r="A312" s="8">
        <f t="shared" si="4"/>
        <v>0.311</v>
      </c>
      <c r="B312" s="7">
        <v>3.1061255783026986E-4</v>
      </c>
      <c r="C312" s="7">
        <f>B312-Forecast!$L$10</f>
        <v>-9.6893874421697303E-3</v>
      </c>
      <c r="D312" s="7">
        <f>(1+C312)/(1+Forecast!$L$9)-1</f>
        <v>-2.5764276873752823E-2</v>
      </c>
      <c r="E312" s="7">
        <f>Forecast!$L$10</f>
        <v>0.01</v>
      </c>
      <c r="F312" s="7">
        <f>E312+Forecast!$L$9</f>
        <v>2.6500000000000003E-2</v>
      </c>
    </row>
    <row r="313" spans="1:6" x14ac:dyDescent="0.25">
      <c r="A313" s="8">
        <f t="shared" si="4"/>
        <v>0.312</v>
      </c>
      <c r="B313" s="7">
        <v>3.137852283523479E-4</v>
      </c>
      <c r="C313" s="7">
        <f>B313-Forecast!$L$10</f>
        <v>-9.6862147716476523E-3</v>
      </c>
      <c r="D313" s="7">
        <f>(1+C313)/(1+Forecast!$L$9)-1</f>
        <v>-2.5761155702555438E-2</v>
      </c>
      <c r="E313" s="7">
        <f>Forecast!$L$10</f>
        <v>0.01</v>
      </c>
      <c r="F313" s="7">
        <f>E313+Forecast!$L$9</f>
        <v>2.6500000000000003E-2</v>
      </c>
    </row>
    <row r="314" spans="1:6" x14ac:dyDescent="0.25">
      <c r="A314" s="8">
        <f t="shared" si="4"/>
        <v>0.313</v>
      </c>
      <c r="B314" s="7">
        <v>3.4708301578634249E-4</v>
      </c>
      <c r="C314" s="7">
        <f>B314-Forecast!$L$10</f>
        <v>-9.6529169842136577E-3</v>
      </c>
      <c r="D314" s="7">
        <f>(1+C314)/(1+Forecast!$L$9)-1</f>
        <v>-2.5728398410441389E-2</v>
      </c>
      <c r="E314" s="7">
        <f>Forecast!$L$10</f>
        <v>0.01</v>
      </c>
      <c r="F314" s="7">
        <f>E314+Forecast!$L$9</f>
        <v>2.6500000000000003E-2</v>
      </c>
    </row>
    <row r="315" spans="1:6" x14ac:dyDescent="0.25">
      <c r="A315" s="8">
        <f t="shared" si="4"/>
        <v>0.314</v>
      </c>
      <c r="B315" s="7">
        <v>3.9707284803447429E-4</v>
      </c>
      <c r="C315" s="7">
        <f>B315-Forecast!$L$10</f>
        <v>-9.6029271519655259E-3</v>
      </c>
      <c r="D315" s="7">
        <f>(1+C315)/(1+Forecast!$L$9)-1</f>
        <v>-2.5679220021608939E-2</v>
      </c>
      <c r="E315" s="7">
        <f>Forecast!$L$10</f>
        <v>0.01</v>
      </c>
      <c r="F315" s="7">
        <f>E315+Forecast!$L$9</f>
        <v>2.6500000000000003E-2</v>
      </c>
    </row>
    <row r="316" spans="1:6" x14ac:dyDescent="0.25">
      <c r="A316" s="8">
        <f t="shared" si="4"/>
        <v>0.315</v>
      </c>
      <c r="B316" s="7">
        <v>4.6540029253661075E-4</v>
      </c>
      <c r="C316" s="7">
        <f>B316-Forecast!$L$10</f>
        <v>-9.5345997074633895E-3</v>
      </c>
      <c r="D316" s="7">
        <f>(1+C316)/(1+Forecast!$L$9)-1</f>
        <v>-2.5612001679747531E-2</v>
      </c>
      <c r="E316" s="7">
        <f>Forecast!$L$10</f>
        <v>0.01</v>
      </c>
      <c r="F316" s="7">
        <f>E316+Forecast!$L$9</f>
        <v>2.6500000000000003E-2</v>
      </c>
    </row>
    <row r="317" spans="1:6" x14ac:dyDescent="0.25">
      <c r="A317" s="8">
        <f t="shared" si="4"/>
        <v>0.316</v>
      </c>
      <c r="B317" s="7">
        <v>4.7493093235484451E-4</v>
      </c>
      <c r="C317" s="7">
        <f>B317-Forecast!$L$10</f>
        <v>-9.5250690676451557E-3</v>
      </c>
      <c r="D317" s="7">
        <f>(1+C317)/(1+Forecast!$L$9)-1</f>
        <v>-2.5602625742887519E-2</v>
      </c>
      <c r="E317" s="7">
        <f>Forecast!$L$10</f>
        <v>0.01</v>
      </c>
      <c r="F317" s="7">
        <f>E317+Forecast!$L$9</f>
        <v>2.6500000000000003E-2</v>
      </c>
    </row>
    <row r="318" spans="1:6" x14ac:dyDescent="0.25">
      <c r="A318" s="8">
        <f t="shared" si="4"/>
        <v>0.317</v>
      </c>
      <c r="B318" s="7">
        <v>4.8664891961869294E-4</v>
      </c>
      <c r="C318" s="7">
        <f>B318-Forecast!$L$10</f>
        <v>-9.5133510803813073E-3</v>
      </c>
      <c r="D318" s="7">
        <f>(1+C318)/(1+Forecast!$L$9)-1</f>
        <v>-2.5591097963975629E-2</v>
      </c>
      <c r="E318" s="7">
        <f>Forecast!$L$10</f>
        <v>0.01</v>
      </c>
      <c r="F318" s="7">
        <f>E318+Forecast!$L$9</f>
        <v>2.6500000000000003E-2</v>
      </c>
    </row>
    <row r="319" spans="1:6" x14ac:dyDescent="0.25">
      <c r="A319" s="8">
        <f t="shared" si="4"/>
        <v>0.318</v>
      </c>
      <c r="B319" s="7">
        <v>4.9179952862266063E-4</v>
      </c>
      <c r="C319" s="7">
        <f>B319-Forecast!$L$10</f>
        <v>-9.5082004713773396E-3</v>
      </c>
      <c r="D319" s="7">
        <f>(1+C319)/(1+Forecast!$L$9)-1</f>
        <v>-2.5586030960528583E-2</v>
      </c>
      <c r="E319" s="7">
        <f>Forecast!$L$10</f>
        <v>0.01</v>
      </c>
      <c r="F319" s="7">
        <f>E319+Forecast!$L$9</f>
        <v>2.6500000000000003E-2</v>
      </c>
    </row>
    <row r="320" spans="1:6" x14ac:dyDescent="0.25">
      <c r="A320" s="8">
        <f t="shared" si="4"/>
        <v>0.31900000000000001</v>
      </c>
      <c r="B320" s="7">
        <v>5.0592798714688136E-4</v>
      </c>
      <c r="C320" s="7">
        <f>B320-Forecast!$L$10</f>
        <v>-9.4940720128531188E-3</v>
      </c>
      <c r="D320" s="7">
        <f>(1+C320)/(1+Forecast!$L$9)-1</f>
        <v>-2.5572131837533818E-2</v>
      </c>
      <c r="E320" s="7">
        <f>Forecast!$L$10</f>
        <v>0.01</v>
      </c>
      <c r="F320" s="7">
        <f>E320+Forecast!$L$9</f>
        <v>2.6500000000000003E-2</v>
      </c>
    </row>
    <row r="321" spans="1:6" x14ac:dyDescent="0.25">
      <c r="A321" s="8">
        <f t="shared" si="4"/>
        <v>0.32</v>
      </c>
      <c r="B321" s="7">
        <v>5.0983185113517848E-4</v>
      </c>
      <c r="C321" s="7">
        <f>B321-Forecast!$L$10</f>
        <v>-9.4901681488648217E-3</v>
      </c>
      <c r="D321" s="7">
        <f>(1+C321)/(1+Forecast!$L$9)-1</f>
        <v>-2.5568291341726335E-2</v>
      </c>
      <c r="E321" s="7">
        <f>Forecast!$L$10</f>
        <v>0.01</v>
      </c>
      <c r="F321" s="7">
        <f>E321+Forecast!$L$9</f>
        <v>2.6500000000000003E-2</v>
      </c>
    </row>
    <row r="322" spans="1:6" x14ac:dyDescent="0.25">
      <c r="A322" s="8">
        <f t="shared" si="4"/>
        <v>0.32100000000000001</v>
      </c>
      <c r="B322" s="7">
        <v>5.1853124573830733E-4</v>
      </c>
      <c r="C322" s="7">
        <f>B322-Forecast!$L$10</f>
        <v>-9.4814687542616929E-3</v>
      </c>
      <c r="D322" s="7">
        <f>(1+C322)/(1+Forecast!$L$9)-1</f>
        <v>-2.5559733157168418E-2</v>
      </c>
      <c r="E322" s="7">
        <f>Forecast!$L$10</f>
        <v>0.01</v>
      </c>
      <c r="F322" s="7">
        <f>E322+Forecast!$L$9</f>
        <v>2.6500000000000003E-2</v>
      </c>
    </row>
    <row r="323" spans="1:6" x14ac:dyDescent="0.25">
      <c r="A323" s="8">
        <f t="shared" ref="A323:A386" si="5">(ROW()-1)/1000</f>
        <v>0.32200000000000001</v>
      </c>
      <c r="B323" s="7">
        <v>5.4539510451245832E-4</v>
      </c>
      <c r="C323" s="7">
        <f>B323-Forecast!$L$10</f>
        <v>-9.4546048954875419E-3</v>
      </c>
      <c r="D323" s="7">
        <f>(1+C323)/(1+Forecast!$L$9)-1</f>
        <v>-2.5533305357095415E-2</v>
      </c>
      <c r="E323" s="7">
        <f>Forecast!$L$10</f>
        <v>0.01</v>
      </c>
      <c r="F323" s="7">
        <f>E323+Forecast!$L$9</f>
        <v>2.6500000000000003E-2</v>
      </c>
    </row>
    <row r="324" spans="1:6" x14ac:dyDescent="0.25">
      <c r="A324" s="8">
        <f t="shared" si="5"/>
        <v>0.32300000000000001</v>
      </c>
      <c r="B324" s="7">
        <v>5.8223450240979524E-4</v>
      </c>
      <c r="C324" s="7">
        <f>B324-Forecast!$L$10</f>
        <v>-9.417765497590205E-3</v>
      </c>
      <c r="D324" s="7">
        <f>(1+C324)/(1+Forecast!$L$9)-1</f>
        <v>-2.5497063942538256E-2</v>
      </c>
      <c r="E324" s="7">
        <f>Forecast!$L$10</f>
        <v>0.01</v>
      </c>
      <c r="F324" s="7">
        <f>E324+Forecast!$L$9</f>
        <v>2.6500000000000003E-2</v>
      </c>
    </row>
    <row r="325" spans="1:6" x14ac:dyDescent="0.25">
      <c r="A325" s="8">
        <f t="shared" si="5"/>
        <v>0.32400000000000001</v>
      </c>
      <c r="B325" s="7">
        <v>6.1353287000343038E-4</v>
      </c>
      <c r="C325" s="7">
        <f>B325-Forecast!$L$10</f>
        <v>-9.3864671299965698E-3</v>
      </c>
      <c r="D325" s="7">
        <f>(1+C325)/(1+Forecast!$L$9)-1</f>
        <v>-2.5466273615343371E-2</v>
      </c>
      <c r="E325" s="7">
        <f>Forecast!$L$10</f>
        <v>0.01</v>
      </c>
      <c r="F325" s="7">
        <f>E325+Forecast!$L$9</f>
        <v>2.6500000000000003E-2</v>
      </c>
    </row>
    <row r="326" spans="1:6" x14ac:dyDescent="0.25">
      <c r="A326" s="8">
        <f t="shared" si="5"/>
        <v>0.32500000000000001</v>
      </c>
      <c r="B326" s="7">
        <v>6.1385536057478873E-4</v>
      </c>
      <c r="C326" s="7">
        <f>B326-Forecast!$L$10</f>
        <v>-9.3861446394252115E-3</v>
      </c>
      <c r="D326" s="7">
        <f>(1+C326)/(1+Forecast!$L$9)-1</f>
        <v>-2.5465956359493558E-2</v>
      </c>
      <c r="E326" s="7">
        <f>Forecast!$L$10</f>
        <v>0.01</v>
      </c>
      <c r="F326" s="7">
        <f>E326+Forecast!$L$9</f>
        <v>2.6500000000000003E-2</v>
      </c>
    </row>
    <row r="327" spans="1:6" x14ac:dyDescent="0.25">
      <c r="A327" s="8">
        <f t="shared" si="5"/>
        <v>0.32600000000000001</v>
      </c>
      <c r="B327" s="7">
        <v>7.1894123215399119E-4</v>
      </c>
      <c r="C327" s="7">
        <f>B327-Forecast!$L$10</f>
        <v>-9.281058767846009E-3</v>
      </c>
      <c r="D327" s="7">
        <f>(1+C327)/(1+Forecast!$L$9)-1</f>
        <v>-2.5362576259563174E-2</v>
      </c>
      <c r="E327" s="7">
        <f>Forecast!$L$10</f>
        <v>0.01</v>
      </c>
      <c r="F327" s="7">
        <f>E327+Forecast!$L$9</f>
        <v>2.6500000000000003E-2</v>
      </c>
    </row>
    <row r="328" spans="1:6" x14ac:dyDescent="0.25">
      <c r="A328" s="8">
        <f t="shared" si="5"/>
        <v>0.32700000000000001</v>
      </c>
      <c r="B328" s="7">
        <v>7.3136969097986615E-4</v>
      </c>
      <c r="C328" s="7">
        <f>B328-Forecast!$L$10</f>
        <v>-9.2686303090201341E-3</v>
      </c>
      <c r="D328" s="7">
        <f>(1+C328)/(1+Forecast!$L$9)-1</f>
        <v>-2.5350349541583994E-2</v>
      </c>
      <c r="E328" s="7">
        <f>Forecast!$L$10</f>
        <v>0.01</v>
      </c>
      <c r="F328" s="7">
        <f>E328+Forecast!$L$9</f>
        <v>2.6500000000000003E-2</v>
      </c>
    </row>
    <row r="329" spans="1:6" x14ac:dyDescent="0.25">
      <c r="A329" s="8">
        <f t="shared" si="5"/>
        <v>0.32800000000000001</v>
      </c>
      <c r="B329" s="7">
        <v>8.0285761129506028E-4</v>
      </c>
      <c r="C329" s="7">
        <f>B329-Forecast!$L$10</f>
        <v>-9.1971423887049399E-3</v>
      </c>
      <c r="D329" s="7">
        <f>(1+C329)/(1+Forecast!$L$9)-1</f>
        <v>-2.5280022025287674E-2</v>
      </c>
      <c r="E329" s="7">
        <f>Forecast!$L$10</f>
        <v>0.01</v>
      </c>
      <c r="F329" s="7">
        <f>E329+Forecast!$L$9</f>
        <v>2.6500000000000003E-2</v>
      </c>
    </row>
    <row r="330" spans="1:6" x14ac:dyDescent="0.25">
      <c r="A330" s="8">
        <f t="shared" si="5"/>
        <v>0.32900000000000001</v>
      </c>
      <c r="B330" s="7">
        <v>8.3647158144573019E-4</v>
      </c>
      <c r="C330" s="7">
        <f>B330-Forecast!$L$10</f>
        <v>-9.16352841855427E-3</v>
      </c>
      <c r="D330" s="7">
        <f>(1+C330)/(1+Forecast!$L$9)-1</f>
        <v>-2.5246953682788287E-2</v>
      </c>
      <c r="E330" s="7">
        <f>Forecast!$L$10</f>
        <v>0.01</v>
      </c>
      <c r="F330" s="7">
        <f>E330+Forecast!$L$9</f>
        <v>2.6500000000000003E-2</v>
      </c>
    </row>
    <row r="331" spans="1:6" x14ac:dyDescent="0.25">
      <c r="A331" s="8">
        <f t="shared" si="5"/>
        <v>0.33</v>
      </c>
      <c r="B331" s="7">
        <v>8.4210616718816134E-4</v>
      </c>
      <c r="C331" s="7">
        <f>B331-Forecast!$L$10</f>
        <v>-9.1578938328118389E-3</v>
      </c>
      <c r="D331" s="7">
        <f>(1+C331)/(1+Forecast!$L$9)-1</f>
        <v>-2.5241410558594968E-2</v>
      </c>
      <c r="E331" s="7">
        <f>Forecast!$L$10</f>
        <v>0.01</v>
      </c>
      <c r="F331" s="7">
        <f>E331+Forecast!$L$9</f>
        <v>2.6500000000000003E-2</v>
      </c>
    </row>
    <row r="332" spans="1:6" x14ac:dyDescent="0.25">
      <c r="A332" s="8">
        <f t="shared" si="5"/>
        <v>0.33100000000000002</v>
      </c>
      <c r="B332" s="7">
        <v>8.4751928249016117E-4</v>
      </c>
      <c r="C332" s="7">
        <f>B332-Forecast!$L$10</f>
        <v>-9.152480717509839E-3</v>
      </c>
      <c r="D332" s="7">
        <f>(1+C332)/(1+Forecast!$L$9)-1</f>
        <v>-2.5236085309896517E-2</v>
      </c>
      <c r="E332" s="7">
        <f>Forecast!$L$10</f>
        <v>0.01</v>
      </c>
      <c r="F332" s="7">
        <f>E332+Forecast!$L$9</f>
        <v>2.6500000000000003E-2</v>
      </c>
    </row>
    <row r="333" spans="1:6" x14ac:dyDescent="0.25">
      <c r="A333" s="8">
        <f t="shared" si="5"/>
        <v>0.33200000000000002</v>
      </c>
      <c r="B333" s="7">
        <v>9.3108827923016335E-4</v>
      </c>
      <c r="C333" s="7">
        <f>B333-Forecast!$L$10</f>
        <v>-9.0689117207698369E-3</v>
      </c>
      <c r="D333" s="7">
        <f>(1+C333)/(1+Forecast!$L$9)-1</f>
        <v>-2.5153872819252188E-2</v>
      </c>
      <c r="E333" s="7">
        <f>Forecast!$L$10</f>
        <v>0.01</v>
      </c>
      <c r="F333" s="7">
        <f>E333+Forecast!$L$9</f>
        <v>2.6500000000000003E-2</v>
      </c>
    </row>
    <row r="334" spans="1:6" x14ac:dyDescent="0.25">
      <c r="A334" s="8">
        <f t="shared" si="5"/>
        <v>0.33300000000000002</v>
      </c>
      <c r="B334" s="7">
        <v>9.5404076102245661E-4</v>
      </c>
      <c r="C334" s="7">
        <f>B334-Forecast!$L$10</f>
        <v>-9.0459592389775436E-3</v>
      </c>
      <c r="D334" s="7">
        <f>(1+C334)/(1+Forecast!$L$9)-1</f>
        <v>-2.5131292906028002E-2</v>
      </c>
      <c r="E334" s="7">
        <f>Forecast!$L$10</f>
        <v>0.01</v>
      </c>
      <c r="F334" s="7">
        <f>E334+Forecast!$L$9</f>
        <v>2.6500000000000003E-2</v>
      </c>
    </row>
    <row r="335" spans="1:6" x14ac:dyDescent="0.25">
      <c r="A335" s="8">
        <f t="shared" si="5"/>
        <v>0.33400000000000002</v>
      </c>
      <c r="B335" s="7">
        <v>9.8561911300509841E-4</v>
      </c>
      <c r="C335" s="7">
        <f>B335-Forecast!$L$10</f>
        <v>-9.0143808869949018E-3</v>
      </c>
      <c r="D335" s="7">
        <f>(1+C335)/(1+Forecast!$L$9)-1</f>
        <v>-2.5100227139198128E-2</v>
      </c>
      <c r="E335" s="7">
        <f>Forecast!$L$10</f>
        <v>0.01</v>
      </c>
      <c r="F335" s="7">
        <f>E335+Forecast!$L$9</f>
        <v>2.6500000000000003E-2</v>
      </c>
    </row>
    <row r="336" spans="1:6" x14ac:dyDescent="0.25">
      <c r="A336" s="8">
        <f t="shared" si="5"/>
        <v>0.33500000000000002</v>
      </c>
      <c r="B336" s="7">
        <v>1.0163562218326039E-3</v>
      </c>
      <c r="C336" s="7">
        <f>B336-Forecast!$L$10</f>
        <v>-8.9836437781673963E-3</v>
      </c>
      <c r="D336" s="7">
        <f>(1+C336)/(1+Forecast!$L$9)-1</f>
        <v>-2.5069988960322087E-2</v>
      </c>
      <c r="E336" s="7">
        <f>Forecast!$L$10</f>
        <v>0.01</v>
      </c>
      <c r="F336" s="7">
        <f>E336+Forecast!$L$9</f>
        <v>2.6500000000000003E-2</v>
      </c>
    </row>
    <row r="337" spans="1:6" x14ac:dyDescent="0.25">
      <c r="A337" s="8">
        <f t="shared" si="5"/>
        <v>0.33600000000000002</v>
      </c>
      <c r="B337" s="7">
        <v>1.0513958714650773E-3</v>
      </c>
      <c r="C337" s="7">
        <f>B337-Forecast!$L$10</f>
        <v>-8.9486041285349229E-3</v>
      </c>
      <c r="D337" s="7">
        <f>(1+C337)/(1+Forecast!$L$9)-1</f>
        <v>-2.5035518080211427E-2</v>
      </c>
      <c r="E337" s="7">
        <f>Forecast!$L$10</f>
        <v>0.01</v>
      </c>
      <c r="F337" s="7">
        <f>E337+Forecast!$L$9</f>
        <v>2.6500000000000003E-2</v>
      </c>
    </row>
    <row r="338" spans="1:6" x14ac:dyDescent="0.25">
      <c r="A338" s="8">
        <f t="shared" si="5"/>
        <v>0.33700000000000002</v>
      </c>
      <c r="B338" s="7">
        <v>1.0881153205570815E-3</v>
      </c>
      <c r="C338" s="7">
        <f>B338-Forecast!$L$10</f>
        <v>-8.9118846794429187E-3</v>
      </c>
      <c r="D338" s="7">
        <f>(1+C338)/(1+Forecast!$L$9)-1</f>
        <v>-2.4999394667430286E-2</v>
      </c>
      <c r="E338" s="7">
        <f>Forecast!$L$10</f>
        <v>0.01</v>
      </c>
      <c r="F338" s="7">
        <f>E338+Forecast!$L$9</f>
        <v>2.6500000000000003E-2</v>
      </c>
    </row>
    <row r="339" spans="1:6" x14ac:dyDescent="0.25">
      <c r="A339" s="8">
        <f t="shared" si="5"/>
        <v>0.33800000000000002</v>
      </c>
      <c r="B339" s="7">
        <v>1.0889610180326859E-3</v>
      </c>
      <c r="C339" s="7">
        <f>B339-Forecast!$L$10</f>
        <v>-8.9110389819673144E-3</v>
      </c>
      <c r="D339" s="7">
        <f>(1+C339)/(1+Forecast!$L$9)-1</f>
        <v>-2.4998562697459259E-2</v>
      </c>
      <c r="E339" s="7">
        <f>Forecast!$L$10</f>
        <v>0.01</v>
      </c>
      <c r="F339" s="7">
        <f>E339+Forecast!$L$9</f>
        <v>2.6500000000000003E-2</v>
      </c>
    </row>
    <row r="340" spans="1:6" x14ac:dyDescent="0.25">
      <c r="A340" s="8">
        <f t="shared" si="5"/>
        <v>0.33900000000000002</v>
      </c>
      <c r="B340" s="7">
        <v>1.1381293283265759E-3</v>
      </c>
      <c r="C340" s="7">
        <f>B340-Forecast!$L$10</f>
        <v>-8.8618706716734243E-3</v>
      </c>
      <c r="D340" s="7">
        <f>(1+C340)/(1+Forecast!$L$9)-1</f>
        <v>-2.4950192495497681E-2</v>
      </c>
      <c r="E340" s="7">
        <f>Forecast!$L$10</f>
        <v>0.01</v>
      </c>
      <c r="F340" s="7">
        <f>E340+Forecast!$L$9</f>
        <v>2.6500000000000003E-2</v>
      </c>
    </row>
    <row r="341" spans="1:6" x14ac:dyDescent="0.25">
      <c r="A341" s="8">
        <f t="shared" si="5"/>
        <v>0.34</v>
      </c>
      <c r="B341" s="7">
        <v>1.1394490759519815E-3</v>
      </c>
      <c r="C341" s="7">
        <f>B341-Forecast!$L$10</f>
        <v>-8.8605509240480187E-3</v>
      </c>
      <c r="D341" s="7">
        <f>(1+C341)/(1+Forecast!$L$9)-1</f>
        <v>-2.4948894170239044E-2</v>
      </c>
      <c r="E341" s="7">
        <f>Forecast!$L$10</f>
        <v>0.01</v>
      </c>
      <c r="F341" s="7">
        <f>E341+Forecast!$L$9</f>
        <v>2.6500000000000003E-2</v>
      </c>
    </row>
    <row r="342" spans="1:6" x14ac:dyDescent="0.25">
      <c r="A342" s="8">
        <f t="shared" si="5"/>
        <v>0.34100000000000003</v>
      </c>
      <c r="B342" s="7">
        <v>1.1569520492125118E-3</v>
      </c>
      <c r="C342" s="7">
        <f>B342-Forecast!$L$10</f>
        <v>-8.8430479507874884E-3</v>
      </c>
      <c r="D342" s="7">
        <f>(1+C342)/(1+Forecast!$L$9)-1</f>
        <v>-2.4931675308202172E-2</v>
      </c>
      <c r="E342" s="7">
        <f>Forecast!$L$10</f>
        <v>0.01</v>
      </c>
      <c r="F342" s="7">
        <f>E342+Forecast!$L$9</f>
        <v>2.6500000000000003E-2</v>
      </c>
    </row>
    <row r="343" spans="1:6" x14ac:dyDescent="0.25">
      <c r="A343" s="8">
        <f t="shared" si="5"/>
        <v>0.34200000000000003</v>
      </c>
      <c r="B343" s="7">
        <v>1.1941289355632545E-3</v>
      </c>
      <c r="C343" s="7">
        <f>B343-Forecast!$L$10</f>
        <v>-8.8058710644367457E-3</v>
      </c>
      <c r="D343" s="7">
        <f>(1+C343)/(1+Forecast!$L$9)-1</f>
        <v>-2.4895101883361304E-2</v>
      </c>
      <c r="E343" s="7">
        <f>Forecast!$L$10</f>
        <v>0.01</v>
      </c>
      <c r="F343" s="7">
        <f>E343+Forecast!$L$9</f>
        <v>2.6500000000000003E-2</v>
      </c>
    </row>
    <row r="344" spans="1:6" x14ac:dyDescent="0.25">
      <c r="A344" s="8">
        <f t="shared" si="5"/>
        <v>0.34300000000000003</v>
      </c>
      <c r="B344" s="7">
        <v>1.2655291689298576E-3</v>
      </c>
      <c r="C344" s="7">
        <f>B344-Forecast!$L$10</f>
        <v>-8.7344708310701426E-3</v>
      </c>
      <c r="D344" s="7">
        <f>(1+C344)/(1+Forecast!$L$9)-1</f>
        <v>-2.4824860630664136E-2</v>
      </c>
      <c r="E344" s="7">
        <f>Forecast!$L$10</f>
        <v>0.01</v>
      </c>
      <c r="F344" s="7">
        <f>E344+Forecast!$L$9</f>
        <v>2.6500000000000003E-2</v>
      </c>
    </row>
    <row r="345" spans="1:6" x14ac:dyDescent="0.25">
      <c r="A345" s="8">
        <f t="shared" si="5"/>
        <v>0.34399999999999997</v>
      </c>
      <c r="B345" s="7">
        <v>1.3231483656213072E-3</v>
      </c>
      <c r="C345" s="7">
        <f>B345-Forecast!$L$10</f>
        <v>-8.676851634378693E-3</v>
      </c>
      <c r="D345" s="7">
        <f>(1+C345)/(1+Forecast!$L$9)-1</f>
        <v>-2.4768176718523049E-2</v>
      </c>
      <c r="E345" s="7">
        <f>Forecast!$L$10</f>
        <v>0.01</v>
      </c>
      <c r="F345" s="7">
        <f>E345+Forecast!$L$9</f>
        <v>2.6500000000000003E-2</v>
      </c>
    </row>
    <row r="346" spans="1:6" x14ac:dyDescent="0.25">
      <c r="A346" s="8">
        <f t="shared" si="5"/>
        <v>0.34499999999999997</v>
      </c>
      <c r="B346" s="7">
        <v>1.3336147611098248E-3</v>
      </c>
      <c r="C346" s="7">
        <f>B346-Forecast!$L$10</f>
        <v>-8.6663852388901754E-3</v>
      </c>
      <c r="D346" s="7">
        <f>(1+C346)/(1+Forecast!$L$9)-1</f>
        <v>-2.4757880215337091E-2</v>
      </c>
      <c r="E346" s="7">
        <f>Forecast!$L$10</f>
        <v>0.01</v>
      </c>
      <c r="F346" s="7">
        <f>E346+Forecast!$L$9</f>
        <v>2.6500000000000003E-2</v>
      </c>
    </row>
    <row r="347" spans="1:6" x14ac:dyDescent="0.25">
      <c r="A347" s="8">
        <f t="shared" si="5"/>
        <v>0.34599999999999997</v>
      </c>
      <c r="B347" s="7">
        <v>1.3557570109248296E-3</v>
      </c>
      <c r="C347" s="7">
        <f>B347-Forecast!$L$10</f>
        <v>-8.6442429890751706E-3</v>
      </c>
      <c r="D347" s="7">
        <f>(1+C347)/(1+Forecast!$L$9)-1</f>
        <v>-2.4736097382267674E-2</v>
      </c>
      <c r="E347" s="7">
        <f>Forecast!$L$10</f>
        <v>0.01</v>
      </c>
      <c r="F347" s="7">
        <f>E347+Forecast!$L$9</f>
        <v>2.6500000000000003E-2</v>
      </c>
    </row>
    <row r="348" spans="1:6" x14ac:dyDescent="0.25">
      <c r="A348" s="8">
        <f t="shared" si="5"/>
        <v>0.34699999999999998</v>
      </c>
      <c r="B348" s="7">
        <v>1.4087244481482131E-3</v>
      </c>
      <c r="C348" s="7">
        <f>B348-Forecast!$L$10</f>
        <v>-8.5912755518517871E-3</v>
      </c>
      <c r="D348" s="7">
        <f>(1+C348)/(1+Forecast!$L$9)-1</f>
        <v>-2.4683989721447919E-2</v>
      </c>
      <c r="E348" s="7">
        <f>Forecast!$L$10</f>
        <v>0.01</v>
      </c>
      <c r="F348" s="7">
        <f>E348+Forecast!$L$9</f>
        <v>2.6500000000000003E-2</v>
      </c>
    </row>
    <row r="349" spans="1:6" x14ac:dyDescent="0.25">
      <c r="A349" s="8">
        <f t="shared" si="5"/>
        <v>0.34799999999999998</v>
      </c>
      <c r="B349" s="7">
        <v>1.4403242390543802E-3</v>
      </c>
      <c r="C349" s="7">
        <f>B349-Forecast!$L$10</f>
        <v>-8.55967576094562E-3</v>
      </c>
      <c r="D349" s="7">
        <f>(1+C349)/(1+Forecast!$L$9)-1</f>
        <v>-2.4652902863694592E-2</v>
      </c>
      <c r="E349" s="7">
        <f>Forecast!$L$10</f>
        <v>0.01</v>
      </c>
      <c r="F349" s="7">
        <f>E349+Forecast!$L$9</f>
        <v>2.6500000000000003E-2</v>
      </c>
    </row>
    <row r="350" spans="1:6" x14ac:dyDescent="0.25">
      <c r="A350" s="8">
        <f t="shared" si="5"/>
        <v>0.34899999999999998</v>
      </c>
      <c r="B350" s="7">
        <v>1.4635042338799753E-3</v>
      </c>
      <c r="C350" s="7">
        <f>B350-Forecast!$L$10</f>
        <v>-8.5364957661200249E-3</v>
      </c>
      <c r="D350" s="7">
        <f>(1+C350)/(1+Forecast!$L$9)-1</f>
        <v>-2.463009913046732E-2</v>
      </c>
      <c r="E350" s="7">
        <f>Forecast!$L$10</f>
        <v>0.01</v>
      </c>
      <c r="F350" s="7">
        <f>E350+Forecast!$L$9</f>
        <v>2.6500000000000003E-2</v>
      </c>
    </row>
    <row r="351" spans="1:6" x14ac:dyDescent="0.25">
      <c r="A351" s="8">
        <f t="shared" si="5"/>
        <v>0.35</v>
      </c>
      <c r="B351" s="7">
        <v>1.4776151384345848E-3</v>
      </c>
      <c r="C351" s="7">
        <f>B351-Forecast!$L$10</f>
        <v>-8.5223848615654154E-3</v>
      </c>
      <c r="D351" s="7">
        <f>(1+C351)/(1+Forecast!$L$9)-1</f>
        <v>-2.4616217276503094E-2</v>
      </c>
      <c r="E351" s="7">
        <f>Forecast!$L$10</f>
        <v>0.01</v>
      </c>
      <c r="F351" s="7">
        <f>E351+Forecast!$L$9</f>
        <v>2.6500000000000003E-2</v>
      </c>
    </row>
    <row r="352" spans="1:6" x14ac:dyDescent="0.25">
      <c r="A352" s="8">
        <f t="shared" si="5"/>
        <v>0.35099999999999998</v>
      </c>
      <c r="B352" s="7">
        <v>1.4790684743337668E-3</v>
      </c>
      <c r="C352" s="7">
        <f>B352-Forecast!$L$10</f>
        <v>-8.5209315256662334E-3</v>
      </c>
      <c r="D352" s="7">
        <f>(1+C352)/(1+Forecast!$L$9)-1</f>
        <v>-2.4614787531398119E-2</v>
      </c>
      <c r="E352" s="7">
        <f>Forecast!$L$10</f>
        <v>0.01</v>
      </c>
      <c r="F352" s="7">
        <f>E352+Forecast!$L$9</f>
        <v>2.6500000000000003E-2</v>
      </c>
    </row>
    <row r="353" spans="1:6" x14ac:dyDescent="0.25">
      <c r="A353" s="8">
        <f t="shared" si="5"/>
        <v>0.35199999999999998</v>
      </c>
      <c r="B353" s="7">
        <v>1.5049221340934782E-3</v>
      </c>
      <c r="C353" s="7">
        <f>B353-Forecast!$L$10</f>
        <v>-8.495077865906522E-3</v>
      </c>
      <c r="D353" s="7">
        <f>(1+C353)/(1+Forecast!$L$9)-1</f>
        <v>-2.4589353532618263E-2</v>
      </c>
      <c r="E353" s="7">
        <f>Forecast!$L$10</f>
        <v>0.01</v>
      </c>
      <c r="F353" s="7">
        <f>E353+Forecast!$L$9</f>
        <v>2.6500000000000003E-2</v>
      </c>
    </row>
    <row r="354" spans="1:6" x14ac:dyDescent="0.25">
      <c r="A354" s="8">
        <f t="shared" si="5"/>
        <v>0.35299999999999998</v>
      </c>
      <c r="B354" s="7">
        <v>1.5328482083512007E-3</v>
      </c>
      <c r="C354" s="7">
        <f>B354-Forecast!$L$10</f>
        <v>-8.4671517916487995E-3</v>
      </c>
      <c r="D354" s="7">
        <f>(1+C354)/(1+Forecast!$L$9)-1</f>
        <v>-2.4561880759123245E-2</v>
      </c>
      <c r="E354" s="7">
        <f>Forecast!$L$10</f>
        <v>0.01</v>
      </c>
      <c r="F354" s="7">
        <f>E354+Forecast!$L$9</f>
        <v>2.6500000000000003E-2</v>
      </c>
    </row>
    <row r="355" spans="1:6" x14ac:dyDescent="0.25">
      <c r="A355" s="8">
        <f t="shared" si="5"/>
        <v>0.35399999999999998</v>
      </c>
      <c r="B355" s="7">
        <v>1.5836215684670307E-3</v>
      </c>
      <c r="C355" s="7">
        <f>B355-Forecast!$L$10</f>
        <v>-8.4163784315329695E-3</v>
      </c>
      <c r="D355" s="7">
        <f>(1+C355)/(1+Forecast!$L$9)-1</f>
        <v>-2.451193156078002E-2</v>
      </c>
      <c r="E355" s="7">
        <f>Forecast!$L$10</f>
        <v>0.01</v>
      </c>
      <c r="F355" s="7">
        <f>E355+Forecast!$L$9</f>
        <v>2.6500000000000003E-2</v>
      </c>
    </row>
    <row r="356" spans="1:6" x14ac:dyDescent="0.25">
      <c r="A356" s="8">
        <f t="shared" si="5"/>
        <v>0.35499999999999998</v>
      </c>
      <c r="B356" s="7">
        <v>1.591747900521856E-3</v>
      </c>
      <c r="C356" s="7">
        <f>B356-Forecast!$L$10</f>
        <v>-8.4082520994781442E-3</v>
      </c>
      <c r="D356" s="7">
        <f>(1+C356)/(1+Forecast!$L$9)-1</f>
        <v>-2.4503937136722165E-2</v>
      </c>
      <c r="E356" s="7">
        <f>Forecast!$L$10</f>
        <v>0.01</v>
      </c>
      <c r="F356" s="7">
        <f>E356+Forecast!$L$9</f>
        <v>2.6500000000000003E-2</v>
      </c>
    </row>
    <row r="357" spans="1:6" x14ac:dyDescent="0.25">
      <c r="A357" s="8">
        <f t="shared" si="5"/>
        <v>0.35599999999999998</v>
      </c>
      <c r="B357" s="7">
        <v>1.5921435922934268E-3</v>
      </c>
      <c r="C357" s="7">
        <f>B357-Forecast!$L$10</f>
        <v>-8.4078564077065734E-3</v>
      </c>
      <c r="D357" s="7">
        <f>(1+C357)/(1+Forecast!$L$9)-1</f>
        <v>-2.4503547867886444E-2</v>
      </c>
      <c r="E357" s="7">
        <f>Forecast!$L$10</f>
        <v>0.01</v>
      </c>
      <c r="F357" s="7">
        <f>E357+Forecast!$L$9</f>
        <v>2.6500000000000003E-2</v>
      </c>
    </row>
    <row r="358" spans="1:6" x14ac:dyDescent="0.25">
      <c r="A358" s="8">
        <f t="shared" si="5"/>
        <v>0.35699999999999998</v>
      </c>
      <c r="B358" s="7">
        <v>1.5977576836756491E-3</v>
      </c>
      <c r="C358" s="7">
        <f>B358-Forecast!$L$10</f>
        <v>-8.4022423163243511E-3</v>
      </c>
      <c r="D358" s="7">
        <f>(1+C358)/(1+Forecast!$L$9)-1</f>
        <v>-2.449802490538544E-2</v>
      </c>
      <c r="E358" s="7">
        <f>Forecast!$L$10</f>
        <v>0.01</v>
      </c>
      <c r="F358" s="7">
        <f>E358+Forecast!$L$9</f>
        <v>2.6500000000000003E-2</v>
      </c>
    </row>
    <row r="359" spans="1:6" x14ac:dyDescent="0.25">
      <c r="A359" s="8">
        <f t="shared" si="5"/>
        <v>0.35799999999999998</v>
      </c>
      <c r="B359" s="7">
        <v>1.6303732454783226E-3</v>
      </c>
      <c r="C359" s="7">
        <f>B359-Forecast!$L$10</f>
        <v>-8.3696267545216776E-3</v>
      </c>
      <c r="D359" s="7">
        <f>(1+C359)/(1+Forecast!$L$9)-1</f>
        <v>-2.4465938764900774E-2</v>
      </c>
      <c r="E359" s="7">
        <f>Forecast!$L$10</f>
        <v>0.01</v>
      </c>
      <c r="F359" s="7">
        <f>E359+Forecast!$L$9</f>
        <v>2.6500000000000003E-2</v>
      </c>
    </row>
    <row r="360" spans="1:6" x14ac:dyDescent="0.25">
      <c r="A360" s="8">
        <f t="shared" si="5"/>
        <v>0.35899999999999999</v>
      </c>
      <c r="B360" s="7">
        <v>1.6645795237524297E-3</v>
      </c>
      <c r="C360" s="7">
        <f>B360-Forecast!$L$10</f>
        <v>-8.3354204762475705E-3</v>
      </c>
      <c r="D360" s="7">
        <f>(1+C360)/(1+Forecast!$L$9)-1</f>
        <v>-2.4432287728723634E-2</v>
      </c>
      <c r="E360" s="7">
        <f>Forecast!$L$10</f>
        <v>0.01</v>
      </c>
      <c r="F360" s="7">
        <f>E360+Forecast!$L$9</f>
        <v>2.6500000000000003E-2</v>
      </c>
    </row>
    <row r="361" spans="1:6" x14ac:dyDescent="0.25">
      <c r="A361" s="8">
        <f t="shared" si="5"/>
        <v>0.36</v>
      </c>
      <c r="B361" s="7">
        <v>1.666487803544392E-3</v>
      </c>
      <c r="C361" s="7">
        <f>B361-Forecast!$L$10</f>
        <v>-8.3335121964556082E-3</v>
      </c>
      <c r="D361" s="7">
        <f>(1+C361)/(1+Forecast!$L$9)-1</f>
        <v>-2.4430410424452154E-2</v>
      </c>
      <c r="E361" s="7">
        <f>Forecast!$L$10</f>
        <v>0.01</v>
      </c>
      <c r="F361" s="7">
        <f>E361+Forecast!$L$9</f>
        <v>2.6500000000000003E-2</v>
      </c>
    </row>
    <row r="362" spans="1:6" x14ac:dyDescent="0.25">
      <c r="A362" s="8">
        <f t="shared" si="5"/>
        <v>0.36099999999999999</v>
      </c>
      <c r="B362" s="7">
        <v>1.6962907654534121E-3</v>
      </c>
      <c r="C362" s="7">
        <f>B362-Forecast!$L$10</f>
        <v>-8.3037092345465881E-3</v>
      </c>
      <c r="D362" s="7">
        <f>(1+C362)/(1+Forecast!$L$9)-1</f>
        <v>-2.4401091229263705E-2</v>
      </c>
      <c r="E362" s="7">
        <f>Forecast!$L$10</f>
        <v>0.01</v>
      </c>
      <c r="F362" s="7">
        <f>E362+Forecast!$L$9</f>
        <v>2.6500000000000003E-2</v>
      </c>
    </row>
    <row r="363" spans="1:6" x14ac:dyDescent="0.25">
      <c r="A363" s="8">
        <f t="shared" si="5"/>
        <v>0.36199999999999999</v>
      </c>
      <c r="B363" s="7">
        <v>1.8148259131207656E-3</v>
      </c>
      <c r="C363" s="7">
        <f>B363-Forecast!$L$10</f>
        <v>-8.1851740868792346E-3</v>
      </c>
      <c r="D363" s="7">
        <f>(1+C363)/(1+Forecast!$L$9)-1</f>
        <v>-2.4284480164170397E-2</v>
      </c>
      <c r="E363" s="7">
        <f>Forecast!$L$10</f>
        <v>0.01</v>
      </c>
      <c r="F363" s="7">
        <f>E363+Forecast!$L$9</f>
        <v>2.6500000000000003E-2</v>
      </c>
    </row>
    <row r="364" spans="1:6" x14ac:dyDescent="0.25">
      <c r="A364" s="8">
        <f t="shared" si="5"/>
        <v>0.36299999999999999</v>
      </c>
      <c r="B364" s="7">
        <v>1.8379450561751831E-3</v>
      </c>
      <c r="C364" s="7">
        <f>B364-Forecast!$L$10</f>
        <v>-8.1620549438248171E-3</v>
      </c>
      <c r="D364" s="7">
        <f>(1+C364)/(1+Forecast!$L$9)-1</f>
        <v>-2.4261736294957981E-2</v>
      </c>
      <c r="E364" s="7">
        <f>Forecast!$L$10</f>
        <v>0.01</v>
      </c>
      <c r="F364" s="7">
        <f>E364+Forecast!$L$9</f>
        <v>2.6500000000000003E-2</v>
      </c>
    </row>
    <row r="365" spans="1:6" x14ac:dyDescent="0.25">
      <c r="A365" s="8">
        <f t="shared" si="5"/>
        <v>0.36399999999999999</v>
      </c>
      <c r="B365" s="7">
        <v>1.8600441422436109E-3</v>
      </c>
      <c r="C365" s="7">
        <f>B365-Forecast!$L$10</f>
        <v>-8.1399558577563893E-3</v>
      </c>
      <c r="D365" s="7">
        <f>(1+C365)/(1+Forecast!$L$9)-1</f>
        <v>-2.4239995924993929E-2</v>
      </c>
      <c r="E365" s="7">
        <f>Forecast!$L$10</f>
        <v>0.01</v>
      </c>
      <c r="F365" s="7">
        <f>E365+Forecast!$L$9</f>
        <v>2.6500000000000003E-2</v>
      </c>
    </row>
    <row r="366" spans="1:6" x14ac:dyDescent="0.25">
      <c r="A366" s="8">
        <f t="shared" si="5"/>
        <v>0.36499999999999999</v>
      </c>
      <c r="B366" s="7">
        <v>1.9004776142541591E-3</v>
      </c>
      <c r="C366" s="7">
        <f>B366-Forecast!$L$10</f>
        <v>-8.0995223857458411E-3</v>
      </c>
      <c r="D366" s="7">
        <f>(1+C366)/(1+Forecast!$L$9)-1</f>
        <v>-2.4200218775942806E-2</v>
      </c>
      <c r="E366" s="7">
        <f>Forecast!$L$10</f>
        <v>0.01</v>
      </c>
      <c r="F366" s="7">
        <f>E366+Forecast!$L$9</f>
        <v>2.6500000000000003E-2</v>
      </c>
    </row>
    <row r="367" spans="1:6" x14ac:dyDescent="0.25">
      <c r="A367" s="8">
        <f t="shared" si="5"/>
        <v>0.36599999999999999</v>
      </c>
      <c r="B367" s="7">
        <v>1.9037499304093153E-3</v>
      </c>
      <c r="C367" s="7">
        <f>B367-Forecast!$L$10</f>
        <v>-8.0962500695906849E-3</v>
      </c>
      <c r="D367" s="7">
        <f>(1+C367)/(1+Forecast!$L$9)-1</f>
        <v>-2.4196999576577172E-2</v>
      </c>
      <c r="E367" s="7">
        <f>Forecast!$L$10</f>
        <v>0.01</v>
      </c>
      <c r="F367" s="7">
        <f>E367+Forecast!$L$9</f>
        <v>2.6500000000000003E-2</v>
      </c>
    </row>
    <row r="368" spans="1:6" x14ac:dyDescent="0.25">
      <c r="A368" s="8">
        <f t="shared" si="5"/>
        <v>0.36699999999999999</v>
      </c>
      <c r="B368" s="7">
        <v>1.9660881455056956E-3</v>
      </c>
      <c r="C368" s="7">
        <f>B368-Forecast!$L$10</f>
        <v>-8.0339118544943047E-3</v>
      </c>
      <c r="D368" s="7">
        <f>(1+C368)/(1+Forecast!$L$9)-1</f>
        <v>-2.4135673245936351E-2</v>
      </c>
      <c r="E368" s="7">
        <f>Forecast!$L$10</f>
        <v>0.01</v>
      </c>
      <c r="F368" s="7">
        <f>E368+Forecast!$L$9</f>
        <v>2.6500000000000003E-2</v>
      </c>
    </row>
    <row r="369" spans="1:6" x14ac:dyDescent="0.25">
      <c r="A369" s="8">
        <f t="shared" si="5"/>
        <v>0.36799999999999999</v>
      </c>
      <c r="B369" s="7">
        <v>1.9734256842569575E-3</v>
      </c>
      <c r="C369" s="7">
        <f>B369-Forecast!$L$10</f>
        <v>-8.0265743157430427E-3</v>
      </c>
      <c r="D369" s="7">
        <f>(1+C369)/(1+Forecast!$L$9)-1</f>
        <v>-2.4128454811355615E-2</v>
      </c>
      <c r="E369" s="7">
        <f>Forecast!$L$10</f>
        <v>0.01</v>
      </c>
      <c r="F369" s="7">
        <f>E369+Forecast!$L$9</f>
        <v>2.6500000000000003E-2</v>
      </c>
    </row>
    <row r="370" spans="1:6" x14ac:dyDescent="0.25">
      <c r="A370" s="8">
        <f t="shared" si="5"/>
        <v>0.36899999999999999</v>
      </c>
      <c r="B370" s="7">
        <v>1.9853662323092713E-3</v>
      </c>
      <c r="C370" s="7">
        <f>B370-Forecast!$L$10</f>
        <v>-8.0146337676907289E-3</v>
      </c>
      <c r="D370" s="7">
        <f>(1+C370)/(1+Forecast!$L$9)-1</f>
        <v>-2.4116708084299776E-2</v>
      </c>
      <c r="E370" s="7">
        <f>Forecast!$L$10</f>
        <v>0.01</v>
      </c>
      <c r="F370" s="7">
        <f>E370+Forecast!$L$9</f>
        <v>2.6500000000000003E-2</v>
      </c>
    </row>
    <row r="371" spans="1:6" x14ac:dyDescent="0.25">
      <c r="A371" s="8">
        <f t="shared" si="5"/>
        <v>0.37</v>
      </c>
      <c r="B371" s="7">
        <v>2.005943291055079E-3</v>
      </c>
      <c r="C371" s="7">
        <f>B371-Forecast!$L$10</f>
        <v>-7.9940567089449212E-3</v>
      </c>
      <c r="D371" s="7">
        <f>(1+C371)/(1+Forecast!$L$9)-1</f>
        <v>-2.4096465035853276E-2</v>
      </c>
      <c r="E371" s="7">
        <f>Forecast!$L$10</f>
        <v>0.01</v>
      </c>
      <c r="F371" s="7">
        <f>E371+Forecast!$L$9</f>
        <v>2.6500000000000003E-2</v>
      </c>
    </row>
    <row r="372" spans="1:6" x14ac:dyDescent="0.25">
      <c r="A372" s="8">
        <f t="shared" si="5"/>
        <v>0.371</v>
      </c>
      <c r="B372" s="7">
        <v>2.0109168435622493E-3</v>
      </c>
      <c r="C372" s="7">
        <f>B372-Forecast!$L$10</f>
        <v>-7.9890831564377509E-3</v>
      </c>
      <c r="D372" s="7">
        <f>(1+C372)/(1+Forecast!$L$9)-1</f>
        <v>-2.4091572214891999E-2</v>
      </c>
      <c r="E372" s="7">
        <f>Forecast!$L$10</f>
        <v>0.01</v>
      </c>
      <c r="F372" s="7">
        <f>E372+Forecast!$L$9</f>
        <v>2.6500000000000003E-2</v>
      </c>
    </row>
    <row r="373" spans="1:6" x14ac:dyDescent="0.25">
      <c r="A373" s="8">
        <f t="shared" si="5"/>
        <v>0.372</v>
      </c>
      <c r="B373" s="7">
        <v>2.0710247745769905E-3</v>
      </c>
      <c r="C373" s="7">
        <f>B373-Forecast!$L$10</f>
        <v>-7.9289752254230097E-3</v>
      </c>
      <c r="D373" s="7">
        <f>(1+C373)/(1+Forecast!$L$9)-1</f>
        <v>-2.4032439965984254E-2</v>
      </c>
      <c r="E373" s="7">
        <f>Forecast!$L$10</f>
        <v>0.01</v>
      </c>
      <c r="F373" s="7">
        <f>E373+Forecast!$L$9</f>
        <v>2.6500000000000003E-2</v>
      </c>
    </row>
    <row r="374" spans="1:6" x14ac:dyDescent="0.25">
      <c r="A374" s="8">
        <f t="shared" si="5"/>
        <v>0.373</v>
      </c>
      <c r="B374" s="7">
        <v>2.0876437878090126E-3</v>
      </c>
      <c r="C374" s="7">
        <f>B374-Forecast!$L$10</f>
        <v>-7.9123562121909876E-3</v>
      </c>
      <c r="D374" s="7">
        <f>(1+C374)/(1+Forecast!$L$9)-1</f>
        <v>-2.4016090715387017E-2</v>
      </c>
      <c r="E374" s="7">
        <f>Forecast!$L$10</f>
        <v>0.01</v>
      </c>
      <c r="F374" s="7">
        <f>E374+Forecast!$L$9</f>
        <v>2.6500000000000003E-2</v>
      </c>
    </row>
    <row r="375" spans="1:6" x14ac:dyDescent="0.25">
      <c r="A375" s="8">
        <f t="shared" si="5"/>
        <v>0.374</v>
      </c>
      <c r="B375" s="7">
        <v>2.1449751950963769E-3</v>
      </c>
      <c r="C375" s="7">
        <f>B375-Forecast!$L$10</f>
        <v>-7.8550248049036233E-3</v>
      </c>
      <c r="D375" s="7">
        <f>(1+C375)/(1+Forecast!$L$9)-1</f>
        <v>-2.3959689921203675E-2</v>
      </c>
      <c r="E375" s="7">
        <f>Forecast!$L$10</f>
        <v>0.01</v>
      </c>
      <c r="F375" s="7">
        <f>E375+Forecast!$L$9</f>
        <v>2.6500000000000003E-2</v>
      </c>
    </row>
    <row r="376" spans="1:6" x14ac:dyDescent="0.25">
      <c r="A376" s="8">
        <f t="shared" si="5"/>
        <v>0.375</v>
      </c>
      <c r="B376" s="7">
        <v>2.1912110987309941E-3</v>
      </c>
      <c r="C376" s="7">
        <f>B376-Forecast!$L$10</f>
        <v>-7.8087889012690061E-3</v>
      </c>
      <c r="D376" s="7">
        <f>(1+C376)/(1+Forecast!$L$9)-1</f>
        <v>-2.391420452658044E-2</v>
      </c>
      <c r="E376" s="7">
        <f>Forecast!$L$10</f>
        <v>0.01</v>
      </c>
      <c r="F376" s="7">
        <f>E376+Forecast!$L$9</f>
        <v>2.6500000000000003E-2</v>
      </c>
    </row>
    <row r="377" spans="1:6" x14ac:dyDescent="0.25">
      <c r="A377" s="8">
        <f t="shared" si="5"/>
        <v>0.376</v>
      </c>
      <c r="B377" s="7">
        <v>2.1944963045339438E-3</v>
      </c>
      <c r="C377" s="7">
        <f>B377-Forecast!$L$10</f>
        <v>-7.8055036954660564E-3</v>
      </c>
      <c r="D377" s="7">
        <f>(1+C377)/(1+Forecast!$L$9)-1</f>
        <v>-2.3910972646793871E-2</v>
      </c>
      <c r="E377" s="7">
        <f>Forecast!$L$10</f>
        <v>0.01</v>
      </c>
      <c r="F377" s="7">
        <f>E377+Forecast!$L$9</f>
        <v>2.6500000000000003E-2</v>
      </c>
    </row>
    <row r="378" spans="1:6" x14ac:dyDescent="0.25">
      <c r="A378" s="8">
        <f t="shared" si="5"/>
        <v>0.377</v>
      </c>
      <c r="B378" s="7">
        <v>2.2002601017965251E-3</v>
      </c>
      <c r="C378" s="7">
        <f>B378-Forecast!$L$10</f>
        <v>-7.7997398982034751E-3</v>
      </c>
      <c r="D378" s="7">
        <f>(1+C378)/(1+Forecast!$L$9)-1</f>
        <v>-2.390530240846378E-2</v>
      </c>
      <c r="E378" s="7">
        <f>Forecast!$L$10</f>
        <v>0.01</v>
      </c>
      <c r="F378" s="7">
        <f>E378+Forecast!$L$9</f>
        <v>2.6500000000000003E-2</v>
      </c>
    </row>
    <row r="379" spans="1:6" x14ac:dyDescent="0.25">
      <c r="A379" s="8">
        <f t="shared" si="5"/>
        <v>0.378</v>
      </c>
      <c r="B379" s="7">
        <v>2.2638182520651196E-3</v>
      </c>
      <c r="C379" s="7">
        <f>B379-Forecast!$L$10</f>
        <v>-7.7361817479348807E-3</v>
      </c>
      <c r="D379" s="7">
        <f>(1+C379)/(1+Forecast!$L$9)-1</f>
        <v>-2.3842775944844963E-2</v>
      </c>
      <c r="E379" s="7">
        <f>Forecast!$L$10</f>
        <v>0.01</v>
      </c>
      <c r="F379" s="7">
        <f>E379+Forecast!$L$9</f>
        <v>2.6500000000000003E-2</v>
      </c>
    </row>
    <row r="380" spans="1:6" x14ac:dyDescent="0.25">
      <c r="A380" s="8">
        <f t="shared" si="5"/>
        <v>0.379</v>
      </c>
      <c r="B380" s="7">
        <v>2.2835952123139158E-3</v>
      </c>
      <c r="C380" s="7">
        <f>B380-Forecast!$L$10</f>
        <v>-7.7164047876860844E-3</v>
      </c>
      <c r="D380" s="7">
        <f>(1+C380)/(1+Forecast!$L$9)-1</f>
        <v>-2.3823320007561266E-2</v>
      </c>
      <c r="E380" s="7">
        <f>Forecast!$L$10</f>
        <v>0.01</v>
      </c>
      <c r="F380" s="7">
        <f>E380+Forecast!$L$9</f>
        <v>2.6500000000000003E-2</v>
      </c>
    </row>
    <row r="381" spans="1:6" x14ac:dyDescent="0.25">
      <c r="A381" s="8">
        <f t="shared" si="5"/>
        <v>0.38</v>
      </c>
      <c r="B381" s="7">
        <v>2.3211687513737811E-3</v>
      </c>
      <c r="C381" s="7">
        <f>B381-Forecast!$L$10</f>
        <v>-7.6788312486262191E-3</v>
      </c>
      <c r="D381" s="7">
        <f>(1+C381)/(1+Forecast!$L$9)-1</f>
        <v>-2.3786356368545203E-2</v>
      </c>
      <c r="E381" s="7">
        <f>Forecast!$L$10</f>
        <v>0.01</v>
      </c>
      <c r="F381" s="7">
        <f>E381+Forecast!$L$9</f>
        <v>2.6500000000000003E-2</v>
      </c>
    </row>
    <row r="382" spans="1:6" x14ac:dyDescent="0.25">
      <c r="A382" s="8">
        <f t="shared" si="5"/>
        <v>0.38100000000000001</v>
      </c>
      <c r="B382" s="7">
        <v>2.3228818972593768E-3</v>
      </c>
      <c r="C382" s="7">
        <f>B382-Forecast!$L$10</f>
        <v>-7.6771181027406234E-3</v>
      </c>
      <c r="D382" s="7">
        <f>(1+C382)/(1+Forecast!$L$9)-1</f>
        <v>-2.3784671030733451E-2</v>
      </c>
      <c r="E382" s="7">
        <f>Forecast!$L$10</f>
        <v>0.01</v>
      </c>
      <c r="F382" s="7">
        <f>E382+Forecast!$L$9</f>
        <v>2.6500000000000003E-2</v>
      </c>
    </row>
    <row r="383" spans="1:6" x14ac:dyDescent="0.25">
      <c r="A383" s="8">
        <f t="shared" si="5"/>
        <v>0.38200000000000001</v>
      </c>
      <c r="B383" s="7">
        <v>2.3267492571605874E-3</v>
      </c>
      <c r="C383" s="7">
        <f>B383-Forecast!$L$10</f>
        <v>-7.6732507428394128E-3</v>
      </c>
      <c r="D383" s="7">
        <f>(1+C383)/(1+Forecast!$L$9)-1</f>
        <v>-2.3780866446472593E-2</v>
      </c>
      <c r="E383" s="7">
        <f>Forecast!$L$10</f>
        <v>0.01</v>
      </c>
      <c r="F383" s="7">
        <f>E383+Forecast!$L$9</f>
        <v>2.6500000000000003E-2</v>
      </c>
    </row>
    <row r="384" spans="1:6" x14ac:dyDescent="0.25">
      <c r="A384" s="8">
        <f t="shared" si="5"/>
        <v>0.38300000000000001</v>
      </c>
      <c r="B384" s="7">
        <v>2.413075853195501E-3</v>
      </c>
      <c r="C384" s="7">
        <f>B384-Forecast!$L$10</f>
        <v>-7.5869241468044992E-3</v>
      </c>
      <c r="D384" s="7">
        <f>(1+C384)/(1+Forecast!$L$9)-1</f>
        <v>-2.3695941118351715E-2</v>
      </c>
      <c r="E384" s="7">
        <f>Forecast!$L$10</f>
        <v>0.01</v>
      </c>
      <c r="F384" s="7">
        <f>E384+Forecast!$L$9</f>
        <v>2.6500000000000003E-2</v>
      </c>
    </row>
    <row r="385" spans="1:6" x14ac:dyDescent="0.25">
      <c r="A385" s="8">
        <f t="shared" si="5"/>
        <v>0.38400000000000001</v>
      </c>
      <c r="B385" s="7">
        <v>2.4226499644099952E-3</v>
      </c>
      <c r="C385" s="7">
        <f>B385-Forecast!$L$10</f>
        <v>-7.577350035590005E-3</v>
      </c>
      <c r="D385" s="7">
        <f>(1+C385)/(1+Forecast!$L$9)-1</f>
        <v>-2.3686522415730438E-2</v>
      </c>
      <c r="E385" s="7">
        <f>Forecast!$L$10</f>
        <v>0.01</v>
      </c>
      <c r="F385" s="7">
        <f>E385+Forecast!$L$9</f>
        <v>2.6500000000000003E-2</v>
      </c>
    </row>
    <row r="386" spans="1:6" x14ac:dyDescent="0.25">
      <c r="A386" s="8">
        <f t="shared" si="5"/>
        <v>0.38500000000000001</v>
      </c>
      <c r="B386" s="7">
        <v>2.4669297739292606E-3</v>
      </c>
      <c r="C386" s="7">
        <f>B386-Forecast!$L$10</f>
        <v>-7.5330702260707396E-3</v>
      </c>
      <c r="D386" s="7">
        <f>(1+C386)/(1+Forecast!$L$9)-1</f>
        <v>-2.3642961363571802E-2</v>
      </c>
      <c r="E386" s="7">
        <f>Forecast!$L$10</f>
        <v>0.01</v>
      </c>
      <c r="F386" s="7">
        <f>E386+Forecast!$L$9</f>
        <v>2.6500000000000003E-2</v>
      </c>
    </row>
    <row r="387" spans="1:6" x14ac:dyDescent="0.25">
      <c r="A387" s="8">
        <f t="shared" ref="A387:A450" si="6">(ROW()-1)/1000</f>
        <v>0.38600000000000001</v>
      </c>
      <c r="B387" s="7">
        <v>2.4959137615878646E-3</v>
      </c>
      <c r="C387" s="7">
        <f>B387-Forecast!$L$10</f>
        <v>-7.5040862384121356E-3</v>
      </c>
      <c r="D387" s="7">
        <f>(1+C387)/(1+Forecast!$L$9)-1</f>
        <v>-2.3614447848905207E-2</v>
      </c>
      <c r="E387" s="7">
        <f>Forecast!$L$10</f>
        <v>0.01</v>
      </c>
      <c r="F387" s="7">
        <f>E387+Forecast!$L$9</f>
        <v>2.6500000000000003E-2</v>
      </c>
    </row>
    <row r="388" spans="1:6" x14ac:dyDescent="0.25">
      <c r="A388" s="8">
        <f t="shared" si="6"/>
        <v>0.38700000000000001</v>
      </c>
      <c r="B388" s="7">
        <v>2.5228826455854225E-3</v>
      </c>
      <c r="C388" s="7">
        <f>B388-Forecast!$L$10</f>
        <v>-7.4771173544145777E-3</v>
      </c>
      <c r="D388" s="7">
        <f>(1+C388)/(1+Forecast!$L$9)-1</f>
        <v>-2.3587916728395997E-2</v>
      </c>
      <c r="E388" s="7">
        <f>Forecast!$L$10</f>
        <v>0.01</v>
      </c>
      <c r="F388" s="7">
        <f>E388+Forecast!$L$9</f>
        <v>2.6500000000000003E-2</v>
      </c>
    </row>
    <row r="389" spans="1:6" x14ac:dyDescent="0.25">
      <c r="A389" s="8">
        <f t="shared" si="6"/>
        <v>0.38800000000000001</v>
      </c>
      <c r="B389" s="7">
        <v>2.522900179793508E-3</v>
      </c>
      <c r="C389" s="7">
        <f>B389-Forecast!$L$10</f>
        <v>-7.4770998202064922E-3</v>
      </c>
      <c r="D389" s="7">
        <f>(1+C389)/(1+Forecast!$L$9)-1</f>
        <v>-2.3587899478806129E-2</v>
      </c>
      <c r="E389" s="7">
        <f>Forecast!$L$10</f>
        <v>0.01</v>
      </c>
      <c r="F389" s="7">
        <f>E389+Forecast!$L$9</f>
        <v>2.6500000000000003E-2</v>
      </c>
    </row>
    <row r="390" spans="1:6" x14ac:dyDescent="0.25">
      <c r="A390" s="8">
        <f t="shared" si="6"/>
        <v>0.38900000000000001</v>
      </c>
      <c r="B390" s="7">
        <v>2.5309755907041431E-3</v>
      </c>
      <c r="C390" s="7">
        <f>B390-Forecast!$L$10</f>
        <v>-7.4690244092958571E-3</v>
      </c>
      <c r="D390" s="7">
        <f>(1+C390)/(1+Forecast!$L$9)-1</f>
        <v>-2.3579955149331866E-2</v>
      </c>
      <c r="E390" s="7">
        <f>Forecast!$L$10</f>
        <v>0.01</v>
      </c>
      <c r="F390" s="7">
        <f>E390+Forecast!$L$9</f>
        <v>2.6500000000000003E-2</v>
      </c>
    </row>
    <row r="391" spans="1:6" x14ac:dyDescent="0.25">
      <c r="A391" s="8">
        <f t="shared" si="6"/>
        <v>0.39</v>
      </c>
      <c r="B391" s="7">
        <v>2.5679657496913144E-3</v>
      </c>
      <c r="C391" s="7">
        <f>B391-Forecast!$L$10</f>
        <v>-7.4320342503086858E-3</v>
      </c>
      <c r="D391" s="7">
        <f>(1+C391)/(1+Forecast!$L$9)-1</f>
        <v>-2.3543565420864443E-2</v>
      </c>
      <c r="E391" s="7">
        <f>Forecast!$L$10</f>
        <v>0.01</v>
      </c>
      <c r="F391" s="7">
        <f>E391+Forecast!$L$9</f>
        <v>2.6500000000000003E-2</v>
      </c>
    </row>
    <row r="392" spans="1:6" x14ac:dyDescent="0.25">
      <c r="A392" s="8">
        <f t="shared" si="6"/>
        <v>0.39100000000000001</v>
      </c>
      <c r="B392" s="7">
        <v>2.5776686580851749E-3</v>
      </c>
      <c r="C392" s="7">
        <f>B392-Forecast!$L$10</f>
        <v>-7.4223313419148253E-3</v>
      </c>
      <c r="D392" s="7">
        <f>(1+C392)/(1+Forecast!$L$9)-1</f>
        <v>-2.3534020011721446E-2</v>
      </c>
      <c r="E392" s="7">
        <f>Forecast!$L$10</f>
        <v>0.01</v>
      </c>
      <c r="F392" s="7">
        <f>E392+Forecast!$L$9</f>
        <v>2.6500000000000003E-2</v>
      </c>
    </row>
    <row r="393" spans="1:6" x14ac:dyDescent="0.25">
      <c r="A393" s="8">
        <f t="shared" si="6"/>
        <v>0.39200000000000002</v>
      </c>
      <c r="B393" s="7">
        <v>2.5831843306176605E-3</v>
      </c>
      <c r="C393" s="7">
        <f>B393-Forecast!$L$10</f>
        <v>-7.4168156693823397E-3</v>
      </c>
      <c r="D393" s="7">
        <f>(1+C393)/(1+Forecast!$L$9)-1</f>
        <v>-2.3528593870518755E-2</v>
      </c>
      <c r="E393" s="7">
        <f>Forecast!$L$10</f>
        <v>0.01</v>
      </c>
      <c r="F393" s="7">
        <f>E393+Forecast!$L$9</f>
        <v>2.6500000000000003E-2</v>
      </c>
    </row>
    <row r="394" spans="1:6" x14ac:dyDescent="0.25">
      <c r="A394" s="8">
        <f t="shared" si="6"/>
        <v>0.39300000000000002</v>
      </c>
      <c r="B394" s="7">
        <v>2.6073098564398656E-3</v>
      </c>
      <c r="C394" s="7">
        <f>B394-Forecast!$L$10</f>
        <v>-7.3926901435601346E-3</v>
      </c>
      <c r="D394" s="7">
        <f>(1+C394)/(1+Forecast!$L$9)-1</f>
        <v>-2.350485995431395E-2</v>
      </c>
      <c r="E394" s="7">
        <f>Forecast!$L$10</f>
        <v>0.01</v>
      </c>
      <c r="F394" s="7">
        <f>E394+Forecast!$L$9</f>
        <v>2.6500000000000003E-2</v>
      </c>
    </row>
    <row r="395" spans="1:6" x14ac:dyDescent="0.25">
      <c r="A395" s="8">
        <f t="shared" si="6"/>
        <v>0.39400000000000002</v>
      </c>
      <c r="B395" s="7">
        <v>2.6222064585927907E-3</v>
      </c>
      <c r="C395" s="7">
        <f>B395-Forecast!$L$10</f>
        <v>-7.3777935414072095E-3</v>
      </c>
      <c r="D395" s="7">
        <f>(1+C395)/(1+Forecast!$L$9)-1</f>
        <v>-2.3490205156327715E-2</v>
      </c>
      <c r="E395" s="7">
        <f>Forecast!$L$10</f>
        <v>0.01</v>
      </c>
      <c r="F395" s="7">
        <f>E395+Forecast!$L$9</f>
        <v>2.6500000000000003E-2</v>
      </c>
    </row>
    <row r="396" spans="1:6" x14ac:dyDescent="0.25">
      <c r="A396" s="8">
        <f t="shared" si="6"/>
        <v>0.39500000000000002</v>
      </c>
      <c r="B396" s="7">
        <v>2.6632342157864031E-3</v>
      </c>
      <c r="C396" s="7">
        <f>B396-Forecast!$L$10</f>
        <v>-7.3367657842135971E-3</v>
      </c>
      <c r="D396" s="7">
        <f>(1+C396)/(1+Forecast!$L$9)-1</f>
        <v>-2.3449843368631207E-2</v>
      </c>
      <c r="E396" s="7">
        <f>Forecast!$L$10</f>
        <v>0.01</v>
      </c>
      <c r="F396" s="7">
        <f>E396+Forecast!$L$9</f>
        <v>2.6500000000000003E-2</v>
      </c>
    </row>
    <row r="397" spans="1:6" x14ac:dyDescent="0.25">
      <c r="A397" s="8">
        <f t="shared" si="6"/>
        <v>0.39600000000000002</v>
      </c>
      <c r="B397" s="7">
        <v>2.6643497588811904E-3</v>
      </c>
      <c r="C397" s="7">
        <f>B397-Forecast!$L$10</f>
        <v>-7.3356502411188098E-3</v>
      </c>
      <c r="D397" s="7">
        <f>(1+C397)/(1+Forecast!$L$9)-1</f>
        <v>-2.344874593322066E-2</v>
      </c>
      <c r="E397" s="7">
        <f>Forecast!$L$10</f>
        <v>0.01</v>
      </c>
      <c r="F397" s="7">
        <f>E397+Forecast!$L$9</f>
        <v>2.6500000000000003E-2</v>
      </c>
    </row>
    <row r="398" spans="1:6" x14ac:dyDescent="0.25">
      <c r="A398" s="8">
        <f t="shared" si="6"/>
        <v>0.39700000000000002</v>
      </c>
      <c r="B398" s="7">
        <v>2.7075302713615024E-3</v>
      </c>
      <c r="C398" s="7">
        <f>B398-Forecast!$L$10</f>
        <v>-7.2924697286384978E-3</v>
      </c>
      <c r="D398" s="7">
        <f>(1+C398)/(1+Forecast!$L$9)-1</f>
        <v>-2.3406266334125347E-2</v>
      </c>
      <c r="E398" s="7">
        <f>Forecast!$L$10</f>
        <v>0.01</v>
      </c>
      <c r="F398" s="7">
        <f>E398+Forecast!$L$9</f>
        <v>2.6500000000000003E-2</v>
      </c>
    </row>
    <row r="399" spans="1:6" x14ac:dyDescent="0.25">
      <c r="A399" s="8">
        <f t="shared" si="6"/>
        <v>0.39800000000000002</v>
      </c>
      <c r="B399" s="7">
        <v>2.7364762746162619E-3</v>
      </c>
      <c r="C399" s="7">
        <f>B399-Forecast!$L$10</f>
        <v>-7.2635237253837383E-3</v>
      </c>
      <c r="D399" s="7">
        <f>(1+C399)/(1+Forecast!$L$9)-1</f>
        <v>-2.3377790187293357E-2</v>
      </c>
      <c r="E399" s="7">
        <f>Forecast!$L$10</f>
        <v>0.01</v>
      </c>
      <c r="F399" s="7">
        <f>E399+Forecast!$L$9</f>
        <v>2.6500000000000003E-2</v>
      </c>
    </row>
    <row r="400" spans="1:6" x14ac:dyDescent="0.25">
      <c r="A400" s="8">
        <f t="shared" si="6"/>
        <v>0.39900000000000002</v>
      </c>
      <c r="B400" s="7">
        <v>2.7812472791572951E-3</v>
      </c>
      <c r="C400" s="7">
        <f>B400-Forecast!$L$10</f>
        <v>-7.2187527208427051E-3</v>
      </c>
      <c r="D400" s="7">
        <f>(1+C400)/(1+Forecast!$L$9)-1</f>
        <v>-2.333374591327364E-2</v>
      </c>
      <c r="E400" s="7">
        <f>Forecast!$L$10</f>
        <v>0.01</v>
      </c>
      <c r="F400" s="7">
        <f>E400+Forecast!$L$9</f>
        <v>2.6500000000000003E-2</v>
      </c>
    </row>
    <row r="401" spans="1:6" x14ac:dyDescent="0.25">
      <c r="A401" s="8">
        <f t="shared" si="6"/>
        <v>0.4</v>
      </c>
      <c r="B401" s="7">
        <v>2.8037221543106838E-3</v>
      </c>
      <c r="C401" s="7">
        <f>B401-Forecast!$L$10</f>
        <v>-7.1962778456893164E-3</v>
      </c>
      <c r="D401" s="7">
        <f>(1+C401)/(1+Forecast!$L$9)-1</f>
        <v>-2.3311635854096679E-2</v>
      </c>
      <c r="E401" s="7">
        <f>Forecast!$L$10</f>
        <v>0.01</v>
      </c>
      <c r="F401" s="7">
        <f>E401+Forecast!$L$9</f>
        <v>2.6500000000000003E-2</v>
      </c>
    </row>
    <row r="402" spans="1:6" x14ac:dyDescent="0.25">
      <c r="A402" s="8">
        <f t="shared" si="6"/>
        <v>0.40100000000000002</v>
      </c>
      <c r="B402" s="7">
        <v>2.8260653551179793E-3</v>
      </c>
      <c r="C402" s="7">
        <f>B402-Forecast!$L$10</f>
        <v>-7.1739346448820209E-3</v>
      </c>
      <c r="D402" s="7">
        <f>(1+C402)/(1+Forecast!$L$9)-1</f>
        <v>-2.3289655331905523E-2</v>
      </c>
      <c r="E402" s="7">
        <f>Forecast!$L$10</f>
        <v>0.01</v>
      </c>
      <c r="F402" s="7">
        <f>E402+Forecast!$L$9</f>
        <v>2.6500000000000003E-2</v>
      </c>
    </row>
    <row r="403" spans="1:6" x14ac:dyDescent="0.25">
      <c r="A403" s="8">
        <f t="shared" si="6"/>
        <v>0.40200000000000002</v>
      </c>
      <c r="B403" s="7">
        <v>2.8536534900400756E-3</v>
      </c>
      <c r="C403" s="7">
        <f>B403-Forecast!$L$10</f>
        <v>-7.1463465099599246E-3</v>
      </c>
      <c r="D403" s="7">
        <f>(1+C403)/(1+Forecast!$L$9)-1</f>
        <v>-2.3262515012257623E-2</v>
      </c>
      <c r="E403" s="7">
        <f>Forecast!$L$10</f>
        <v>0.01</v>
      </c>
      <c r="F403" s="7">
        <f>E403+Forecast!$L$9</f>
        <v>2.6500000000000003E-2</v>
      </c>
    </row>
    <row r="404" spans="1:6" x14ac:dyDescent="0.25">
      <c r="A404" s="8">
        <f t="shared" si="6"/>
        <v>0.40300000000000002</v>
      </c>
      <c r="B404" s="7">
        <v>2.9312415431950178E-3</v>
      </c>
      <c r="C404" s="7">
        <f>B404-Forecast!$L$10</f>
        <v>-7.0687584568049824E-3</v>
      </c>
      <c r="D404" s="7">
        <f>(1+C404)/(1+Forecast!$L$9)-1</f>
        <v>-2.3186186381510043E-2</v>
      </c>
      <c r="E404" s="7">
        <f>Forecast!$L$10</f>
        <v>0.01</v>
      </c>
      <c r="F404" s="7">
        <f>E404+Forecast!$L$9</f>
        <v>2.6500000000000003E-2</v>
      </c>
    </row>
    <row r="405" spans="1:6" x14ac:dyDescent="0.25">
      <c r="A405" s="8">
        <f t="shared" si="6"/>
        <v>0.40400000000000003</v>
      </c>
      <c r="B405" s="7">
        <v>2.9393390701180078E-3</v>
      </c>
      <c r="C405" s="7">
        <f>B405-Forecast!$L$10</f>
        <v>-7.0606609298819924E-3</v>
      </c>
      <c r="D405" s="7">
        <f>(1+C405)/(1+Forecast!$L$9)-1</f>
        <v>-2.3178220295014262E-2</v>
      </c>
      <c r="E405" s="7">
        <f>Forecast!$L$10</f>
        <v>0.01</v>
      </c>
      <c r="F405" s="7">
        <f>E405+Forecast!$L$9</f>
        <v>2.6500000000000003E-2</v>
      </c>
    </row>
    <row r="406" spans="1:6" x14ac:dyDescent="0.25">
      <c r="A406" s="8">
        <f t="shared" si="6"/>
        <v>0.40500000000000003</v>
      </c>
      <c r="B406" s="7">
        <v>2.9509471685627009E-3</v>
      </c>
      <c r="C406" s="7">
        <f>B406-Forecast!$L$10</f>
        <v>-7.0490528314372993E-3</v>
      </c>
      <c r="D406" s="7">
        <f>(1+C406)/(1+Forecast!$L$9)-1</f>
        <v>-2.31668006211877E-2</v>
      </c>
      <c r="E406" s="7">
        <f>Forecast!$L$10</f>
        <v>0.01</v>
      </c>
      <c r="F406" s="7">
        <f>E406+Forecast!$L$9</f>
        <v>2.6500000000000003E-2</v>
      </c>
    </row>
    <row r="407" spans="1:6" x14ac:dyDescent="0.25">
      <c r="A407" s="8">
        <f t="shared" si="6"/>
        <v>0.40600000000000003</v>
      </c>
      <c r="B407" s="7">
        <v>2.9774071743335906E-3</v>
      </c>
      <c r="C407" s="7">
        <f>B407-Forecast!$L$10</f>
        <v>-7.0225928256664096E-3</v>
      </c>
      <c r="D407" s="7">
        <f>(1+C407)/(1+Forecast!$L$9)-1</f>
        <v>-2.3140770118707743E-2</v>
      </c>
      <c r="E407" s="7">
        <f>Forecast!$L$10</f>
        <v>0.01</v>
      </c>
      <c r="F407" s="7">
        <f>E407+Forecast!$L$9</f>
        <v>2.6500000000000003E-2</v>
      </c>
    </row>
    <row r="408" spans="1:6" x14ac:dyDescent="0.25">
      <c r="A408" s="8">
        <f t="shared" si="6"/>
        <v>0.40699999999999997</v>
      </c>
      <c r="B408" s="7">
        <v>2.9833833997832127E-3</v>
      </c>
      <c r="C408" s="7">
        <f>B408-Forecast!$L$10</f>
        <v>-7.0166166002167876E-3</v>
      </c>
      <c r="D408" s="7">
        <f>(1+C408)/(1+Forecast!$L$9)-1</f>
        <v>-2.3134890900360805E-2</v>
      </c>
      <c r="E408" s="7">
        <f>Forecast!$L$10</f>
        <v>0.01</v>
      </c>
      <c r="F408" s="7">
        <f>E408+Forecast!$L$9</f>
        <v>2.6500000000000003E-2</v>
      </c>
    </row>
    <row r="409" spans="1:6" x14ac:dyDescent="0.25">
      <c r="A409" s="8">
        <f t="shared" si="6"/>
        <v>0.40799999999999997</v>
      </c>
      <c r="B409" s="7">
        <v>3.0583969456619009E-3</v>
      </c>
      <c r="C409" s="7">
        <f>B409-Forecast!$L$10</f>
        <v>-6.9416030543380993E-3</v>
      </c>
      <c r="D409" s="7">
        <f>(1+C409)/(1+Forecast!$L$9)-1</f>
        <v>-2.3061094987051667E-2</v>
      </c>
      <c r="E409" s="7">
        <f>Forecast!$L$10</f>
        <v>0.01</v>
      </c>
      <c r="F409" s="7">
        <f>E409+Forecast!$L$9</f>
        <v>2.6500000000000003E-2</v>
      </c>
    </row>
    <row r="410" spans="1:6" x14ac:dyDescent="0.25">
      <c r="A410" s="8">
        <f t="shared" si="6"/>
        <v>0.40899999999999997</v>
      </c>
      <c r="B410" s="7">
        <v>3.1090703422866905E-3</v>
      </c>
      <c r="C410" s="7">
        <f>B410-Forecast!$L$10</f>
        <v>-6.8909296577133097E-3</v>
      </c>
      <c r="D410" s="7">
        <f>(1+C410)/(1+Forecast!$L$9)-1</f>
        <v>-2.3011244129575337E-2</v>
      </c>
      <c r="E410" s="7">
        <f>Forecast!$L$10</f>
        <v>0.01</v>
      </c>
      <c r="F410" s="7">
        <f>E410+Forecast!$L$9</f>
        <v>2.6500000000000003E-2</v>
      </c>
    </row>
    <row r="411" spans="1:6" x14ac:dyDescent="0.25">
      <c r="A411" s="8">
        <f t="shared" si="6"/>
        <v>0.41</v>
      </c>
      <c r="B411" s="7">
        <v>3.1539133345941384E-3</v>
      </c>
      <c r="C411" s="7">
        <f>B411-Forecast!$L$10</f>
        <v>-6.8460866654058618E-3</v>
      </c>
      <c r="D411" s="7">
        <f>(1+C411)/(1+Forecast!$L$9)-1</f>
        <v>-2.2967129036306821E-2</v>
      </c>
      <c r="E411" s="7">
        <f>Forecast!$L$10</f>
        <v>0.01</v>
      </c>
      <c r="F411" s="7">
        <f>E411+Forecast!$L$9</f>
        <v>2.6500000000000003E-2</v>
      </c>
    </row>
    <row r="412" spans="1:6" x14ac:dyDescent="0.25">
      <c r="A412" s="8">
        <f t="shared" si="6"/>
        <v>0.41099999999999998</v>
      </c>
      <c r="B412" s="7">
        <v>3.1565475908141849E-3</v>
      </c>
      <c r="C412" s="7">
        <f>B412-Forecast!$L$10</f>
        <v>-6.8434524091858153E-3</v>
      </c>
      <c r="D412" s="7">
        <f>(1+C412)/(1+Forecast!$L$9)-1</f>
        <v>-2.296453753977945E-2</v>
      </c>
      <c r="E412" s="7">
        <f>Forecast!$L$10</f>
        <v>0.01</v>
      </c>
      <c r="F412" s="7">
        <f>E412+Forecast!$L$9</f>
        <v>2.6500000000000003E-2</v>
      </c>
    </row>
    <row r="413" spans="1:6" x14ac:dyDescent="0.25">
      <c r="A413" s="8">
        <f t="shared" si="6"/>
        <v>0.41199999999999998</v>
      </c>
      <c r="B413" s="7">
        <v>3.1845102882805953E-3</v>
      </c>
      <c r="C413" s="7">
        <f>B413-Forecast!$L$10</f>
        <v>-6.8154897117194049E-3</v>
      </c>
      <c r="D413" s="7">
        <f>(1+C413)/(1+Forecast!$L$9)-1</f>
        <v>-2.2937028737549769E-2</v>
      </c>
      <c r="E413" s="7">
        <f>Forecast!$L$10</f>
        <v>0.01</v>
      </c>
      <c r="F413" s="7">
        <f>E413+Forecast!$L$9</f>
        <v>2.6500000000000003E-2</v>
      </c>
    </row>
    <row r="414" spans="1:6" x14ac:dyDescent="0.25">
      <c r="A414" s="8">
        <f t="shared" si="6"/>
        <v>0.41299999999999998</v>
      </c>
      <c r="B414" s="7">
        <v>3.2209739348743049E-3</v>
      </c>
      <c r="C414" s="7">
        <f>B414-Forecast!$L$10</f>
        <v>-6.7790260651256953E-3</v>
      </c>
      <c r="D414" s="7">
        <f>(1+C414)/(1+Forecast!$L$9)-1</f>
        <v>-2.2901156975037584E-2</v>
      </c>
      <c r="E414" s="7">
        <f>Forecast!$L$10</f>
        <v>0.01</v>
      </c>
      <c r="F414" s="7">
        <f>E414+Forecast!$L$9</f>
        <v>2.6500000000000003E-2</v>
      </c>
    </row>
    <row r="415" spans="1:6" x14ac:dyDescent="0.25">
      <c r="A415" s="8">
        <f t="shared" si="6"/>
        <v>0.41399999999999998</v>
      </c>
      <c r="B415" s="7">
        <v>3.2631970415664124E-3</v>
      </c>
      <c r="C415" s="7">
        <f>B415-Forecast!$L$10</f>
        <v>-6.7368029584335878E-3</v>
      </c>
      <c r="D415" s="7">
        <f>(1+C415)/(1+Forecast!$L$9)-1</f>
        <v>-2.2859619240957807E-2</v>
      </c>
      <c r="E415" s="7">
        <f>Forecast!$L$10</f>
        <v>0.01</v>
      </c>
      <c r="F415" s="7">
        <f>E415+Forecast!$L$9</f>
        <v>2.6500000000000003E-2</v>
      </c>
    </row>
    <row r="416" spans="1:6" x14ac:dyDescent="0.25">
      <c r="A416" s="8">
        <f t="shared" si="6"/>
        <v>0.41499999999999998</v>
      </c>
      <c r="B416" s="7">
        <v>3.3024592640575889E-3</v>
      </c>
      <c r="C416" s="7">
        <f>B416-Forecast!$L$10</f>
        <v>-6.6975407359424113E-3</v>
      </c>
      <c r="D416" s="7">
        <f>(1+C416)/(1+Forecast!$L$9)-1</f>
        <v>-2.2820994329505573E-2</v>
      </c>
      <c r="E416" s="7">
        <f>Forecast!$L$10</f>
        <v>0.01</v>
      </c>
      <c r="F416" s="7">
        <f>E416+Forecast!$L$9</f>
        <v>2.6500000000000003E-2</v>
      </c>
    </row>
    <row r="417" spans="1:6" x14ac:dyDescent="0.25">
      <c r="A417" s="8">
        <f t="shared" si="6"/>
        <v>0.41599999999999998</v>
      </c>
      <c r="B417" s="7">
        <v>3.3256734910429575E-3</v>
      </c>
      <c r="C417" s="7">
        <f>B417-Forecast!$L$10</f>
        <v>-6.6743265089570427E-3</v>
      </c>
      <c r="D417" s="7">
        <f>(1+C417)/(1+Forecast!$L$9)-1</f>
        <v>-2.2798156919780599E-2</v>
      </c>
      <c r="E417" s="7">
        <f>Forecast!$L$10</f>
        <v>0.01</v>
      </c>
      <c r="F417" s="7">
        <f>E417+Forecast!$L$9</f>
        <v>2.6500000000000003E-2</v>
      </c>
    </row>
    <row r="418" spans="1:6" x14ac:dyDescent="0.25">
      <c r="A418" s="8">
        <f t="shared" si="6"/>
        <v>0.41699999999999998</v>
      </c>
      <c r="B418" s="7">
        <v>3.3289364360364893E-3</v>
      </c>
      <c r="C418" s="7">
        <f>B418-Forecast!$L$10</f>
        <v>-6.671063563963511E-3</v>
      </c>
      <c r="D418" s="7">
        <f>(1+C418)/(1+Forecast!$L$9)-1</f>
        <v>-2.2794946939462379E-2</v>
      </c>
      <c r="E418" s="7">
        <f>Forecast!$L$10</f>
        <v>0.01</v>
      </c>
      <c r="F418" s="7">
        <f>E418+Forecast!$L$9</f>
        <v>2.6500000000000003E-2</v>
      </c>
    </row>
    <row r="419" spans="1:6" x14ac:dyDescent="0.25">
      <c r="A419" s="8">
        <f t="shared" si="6"/>
        <v>0.41799999999999998</v>
      </c>
      <c r="B419" s="7">
        <v>3.3560198684468023E-3</v>
      </c>
      <c r="C419" s="7">
        <f>B419-Forecast!$L$10</f>
        <v>-6.6439801315531979E-3</v>
      </c>
      <c r="D419" s="7">
        <f>(1+C419)/(1+Forecast!$L$9)-1</f>
        <v>-2.2768303129909628E-2</v>
      </c>
      <c r="E419" s="7">
        <f>Forecast!$L$10</f>
        <v>0.01</v>
      </c>
      <c r="F419" s="7">
        <f>E419+Forecast!$L$9</f>
        <v>2.6500000000000003E-2</v>
      </c>
    </row>
    <row r="420" spans="1:6" x14ac:dyDescent="0.25">
      <c r="A420" s="8">
        <f t="shared" si="6"/>
        <v>0.41899999999999998</v>
      </c>
      <c r="B420" s="7">
        <v>3.359555764044897E-3</v>
      </c>
      <c r="C420" s="7">
        <f>B420-Forecast!$L$10</f>
        <v>-6.6404442359551032E-3</v>
      </c>
      <c r="D420" s="7">
        <f>(1+C420)/(1+Forecast!$L$9)-1</f>
        <v>-2.2764824629567193E-2</v>
      </c>
      <c r="E420" s="7">
        <f>Forecast!$L$10</f>
        <v>0.01</v>
      </c>
      <c r="F420" s="7">
        <f>E420+Forecast!$L$9</f>
        <v>2.6500000000000003E-2</v>
      </c>
    </row>
    <row r="421" spans="1:6" x14ac:dyDescent="0.25">
      <c r="A421" s="8">
        <f t="shared" si="6"/>
        <v>0.42</v>
      </c>
      <c r="B421" s="7">
        <v>3.3670986698293159E-3</v>
      </c>
      <c r="C421" s="7">
        <f>B421-Forecast!$L$10</f>
        <v>-6.6329013301706843E-3</v>
      </c>
      <c r="D421" s="7">
        <f>(1+C421)/(1+Forecast!$L$9)-1</f>
        <v>-2.2757404161505845E-2</v>
      </c>
      <c r="E421" s="7">
        <f>Forecast!$L$10</f>
        <v>0.01</v>
      </c>
      <c r="F421" s="7">
        <f>E421+Forecast!$L$9</f>
        <v>2.6500000000000003E-2</v>
      </c>
    </row>
    <row r="422" spans="1:6" x14ac:dyDescent="0.25">
      <c r="A422" s="8">
        <f t="shared" si="6"/>
        <v>0.42099999999999999</v>
      </c>
      <c r="B422" s="7">
        <v>3.3685437387034334E-3</v>
      </c>
      <c r="C422" s="7">
        <f>B422-Forecast!$L$10</f>
        <v>-6.6314562612965668E-3</v>
      </c>
      <c r="D422" s="7">
        <f>(1+C422)/(1+Forecast!$L$9)-1</f>
        <v>-2.2755982549234166E-2</v>
      </c>
      <c r="E422" s="7">
        <f>Forecast!$L$10</f>
        <v>0.01</v>
      </c>
      <c r="F422" s="7">
        <f>E422+Forecast!$L$9</f>
        <v>2.6500000000000003E-2</v>
      </c>
    </row>
    <row r="423" spans="1:6" x14ac:dyDescent="0.25">
      <c r="A423" s="8">
        <f t="shared" si="6"/>
        <v>0.42199999999999999</v>
      </c>
      <c r="B423" s="7">
        <v>3.3806719399960272E-3</v>
      </c>
      <c r="C423" s="7">
        <f>B423-Forecast!$L$10</f>
        <v>-6.619328060003973E-3</v>
      </c>
      <c r="D423" s="7">
        <f>(1+C423)/(1+Forecast!$L$9)-1</f>
        <v>-2.2744051214957151E-2</v>
      </c>
      <c r="E423" s="7">
        <f>Forecast!$L$10</f>
        <v>0.01</v>
      </c>
      <c r="F423" s="7">
        <f>E423+Forecast!$L$9</f>
        <v>2.6500000000000003E-2</v>
      </c>
    </row>
    <row r="424" spans="1:6" x14ac:dyDescent="0.25">
      <c r="A424" s="8">
        <f t="shared" si="6"/>
        <v>0.42299999999999999</v>
      </c>
      <c r="B424" s="7">
        <v>3.4173608764944685E-3</v>
      </c>
      <c r="C424" s="7">
        <f>B424-Forecast!$L$10</f>
        <v>-6.5826391235055317E-3</v>
      </c>
      <c r="D424" s="7">
        <f>(1+C424)/(1+Forecast!$L$9)-1</f>
        <v>-2.2707957819483982E-2</v>
      </c>
      <c r="E424" s="7">
        <f>Forecast!$L$10</f>
        <v>0.01</v>
      </c>
      <c r="F424" s="7">
        <f>E424+Forecast!$L$9</f>
        <v>2.6500000000000003E-2</v>
      </c>
    </row>
    <row r="425" spans="1:6" x14ac:dyDescent="0.25">
      <c r="A425" s="8">
        <f t="shared" si="6"/>
        <v>0.42399999999999999</v>
      </c>
      <c r="B425" s="7">
        <v>3.4181684712832894E-3</v>
      </c>
      <c r="C425" s="7">
        <f>B425-Forecast!$L$10</f>
        <v>-6.5818315287167108E-3</v>
      </c>
      <c r="D425" s="7">
        <f>(1+C425)/(1+Forecast!$L$9)-1</f>
        <v>-2.2707163333710478E-2</v>
      </c>
      <c r="E425" s="7">
        <f>Forecast!$L$10</f>
        <v>0.01</v>
      </c>
      <c r="F425" s="7">
        <f>E425+Forecast!$L$9</f>
        <v>2.6500000000000003E-2</v>
      </c>
    </row>
    <row r="426" spans="1:6" x14ac:dyDescent="0.25">
      <c r="A426" s="8">
        <f t="shared" si="6"/>
        <v>0.42499999999999999</v>
      </c>
      <c r="B426" s="7">
        <v>3.4839283998060466E-3</v>
      </c>
      <c r="C426" s="7">
        <f>B426-Forecast!$L$10</f>
        <v>-6.5160716001939536E-3</v>
      </c>
      <c r="D426" s="7">
        <f>(1+C426)/(1+Forecast!$L$9)-1</f>
        <v>-2.2642470831474637E-2</v>
      </c>
      <c r="E426" s="7">
        <f>Forecast!$L$10</f>
        <v>0.01</v>
      </c>
      <c r="F426" s="7">
        <f>E426+Forecast!$L$9</f>
        <v>2.6500000000000003E-2</v>
      </c>
    </row>
    <row r="427" spans="1:6" x14ac:dyDescent="0.25">
      <c r="A427" s="8">
        <f t="shared" si="6"/>
        <v>0.42599999999999999</v>
      </c>
      <c r="B427" s="7">
        <v>3.4886013416979278E-3</v>
      </c>
      <c r="C427" s="7">
        <f>B427-Forecast!$L$10</f>
        <v>-6.5113986583020724E-3</v>
      </c>
      <c r="D427" s="7">
        <f>(1+C427)/(1+Forecast!$L$9)-1</f>
        <v>-2.2637873741566228E-2</v>
      </c>
      <c r="E427" s="7">
        <f>Forecast!$L$10</f>
        <v>0.01</v>
      </c>
      <c r="F427" s="7">
        <f>E427+Forecast!$L$9</f>
        <v>2.6500000000000003E-2</v>
      </c>
    </row>
    <row r="428" spans="1:6" x14ac:dyDescent="0.25">
      <c r="A428" s="8">
        <f t="shared" si="6"/>
        <v>0.42699999999999999</v>
      </c>
      <c r="B428" s="7">
        <v>3.493366643448903E-3</v>
      </c>
      <c r="C428" s="7">
        <f>B428-Forecast!$L$10</f>
        <v>-6.5066333565510972E-3</v>
      </c>
      <c r="D428" s="7">
        <f>(1+C428)/(1+Forecast!$L$9)-1</f>
        <v>-2.2633185790999599E-2</v>
      </c>
      <c r="E428" s="7">
        <f>Forecast!$L$10</f>
        <v>0.01</v>
      </c>
      <c r="F428" s="7">
        <f>E428+Forecast!$L$9</f>
        <v>2.6500000000000003E-2</v>
      </c>
    </row>
    <row r="429" spans="1:6" x14ac:dyDescent="0.25">
      <c r="A429" s="8">
        <f t="shared" si="6"/>
        <v>0.42799999999999999</v>
      </c>
      <c r="B429" s="7">
        <v>3.5050775515297339E-3</v>
      </c>
      <c r="C429" s="7">
        <f>B429-Forecast!$L$10</f>
        <v>-6.4949224484702663E-3</v>
      </c>
      <c r="D429" s="7">
        <f>(1+C429)/(1+Forecast!$L$9)-1</f>
        <v>-2.2621664976360312E-2</v>
      </c>
      <c r="E429" s="7">
        <f>Forecast!$L$10</f>
        <v>0.01</v>
      </c>
      <c r="F429" s="7">
        <f>E429+Forecast!$L$9</f>
        <v>2.6500000000000003E-2</v>
      </c>
    </row>
    <row r="430" spans="1:6" x14ac:dyDescent="0.25">
      <c r="A430" s="8">
        <f t="shared" si="6"/>
        <v>0.42899999999999999</v>
      </c>
      <c r="B430" s="7">
        <v>3.5112516817139561E-3</v>
      </c>
      <c r="C430" s="7">
        <f>B430-Forecast!$L$10</f>
        <v>-6.4887483182860441E-3</v>
      </c>
      <c r="D430" s="7">
        <f>(1+C430)/(1+Forecast!$L$9)-1</f>
        <v>-2.2615591065701879E-2</v>
      </c>
      <c r="E430" s="7">
        <f>Forecast!$L$10</f>
        <v>0.01</v>
      </c>
      <c r="F430" s="7">
        <f>E430+Forecast!$L$9</f>
        <v>2.6500000000000003E-2</v>
      </c>
    </row>
    <row r="431" spans="1:6" x14ac:dyDescent="0.25">
      <c r="A431" s="8">
        <f t="shared" si="6"/>
        <v>0.43</v>
      </c>
      <c r="B431" s="7">
        <v>3.5498125237485301E-3</v>
      </c>
      <c r="C431" s="7">
        <f>B431-Forecast!$L$10</f>
        <v>-6.4501874762514701E-3</v>
      </c>
      <c r="D431" s="7">
        <f>(1+C431)/(1+Forecast!$L$9)-1</f>
        <v>-2.2577656149780023E-2</v>
      </c>
      <c r="E431" s="7">
        <f>Forecast!$L$10</f>
        <v>0.01</v>
      </c>
      <c r="F431" s="7">
        <f>E431+Forecast!$L$9</f>
        <v>2.6500000000000003E-2</v>
      </c>
    </row>
    <row r="432" spans="1:6" x14ac:dyDescent="0.25">
      <c r="A432" s="8">
        <f t="shared" si="6"/>
        <v>0.43099999999999999</v>
      </c>
      <c r="B432" s="7">
        <v>3.569820429395909E-3</v>
      </c>
      <c r="C432" s="7">
        <f>B432-Forecast!$L$10</f>
        <v>-6.4301795706040912E-3</v>
      </c>
      <c r="D432" s="7">
        <f>(1+C432)/(1+Forecast!$L$9)-1</f>
        <v>-2.2557973015842614E-2</v>
      </c>
      <c r="E432" s="7">
        <f>Forecast!$L$10</f>
        <v>0.01</v>
      </c>
      <c r="F432" s="7">
        <f>E432+Forecast!$L$9</f>
        <v>2.6500000000000003E-2</v>
      </c>
    </row>
    <row r="433" spans="1:6" x14ac:dyDescent="0.25">
      <c r="A433" s="8">
        <f t="shared" si="6"/>
        <v>0.432</v>
      </c>
      <c r="B433" s="7">
        <v>3.6162305183542465E-3</v>
      </c>
      <c r="C433" s="7">
        <f>B433-Forecast!$L$10</f>
        <v>-6.3837694816457537E-3</v>
      </c>
      <c r="D433" s="7">
        <f>(1+C433)/(1+Forecast!$L$9)-1</f>
        <v>-2.2512316263301302E-2</v>
      </c>
      <c r="E433" s="7">
        <f>Forecast!$L$10</f>
        <v>0.01</v>
      </c>
      <c r="F433" s="7">
        <f>E433+Forecast!$L$9</f>
        <v>2.6500000000000003E-2</v>
      </c>
    </row>
    <row r="434" spans="1:6" x14ac:dyDescent="0.25">
      <c r="A434" s="8">
        <f t="shared" si="6"/>
        <v>0.433</v>
      </c>
      <c r="B434" s="7">
        <v>3.6294320985743589E-3</v>
      </c>
      <c r="C434" s="7">
        <f>B434-Forecast!$L$10</f>
        <v>-6.3705679014256413E-3</v>
      </c>
      <c r="D434" s="7">
        <f>(1+C434)/(1+Forecast!$L$9)-1</f>
        <v>-2.249932897336504E-2</v>
      </c>
      <c r="E434" s="7">
        <f>Forecast!$L$10</f>
        <v>0.01</v>
      </c>
      <c r="F434" s="7">
        <f>E434+Forecast!$L$9</f>
        <v>2.6500000000000003E-2</v>
      </c>
    </row>
    <row r="435" spans="1:6" x14ac:dyDescent="0.25">
      <c r="A435" s="8">
        <f t="shared" si="6"/>
        <v>0.434</v>
      </c>
      <c r="B435" s="7">
        <v>3.6385121898716566E-3</v>
      </c>
      <c r="C435" s="7">
        <f>B435-Forecast!$L$10</f>
        <v>-6.3614878101283436E-3</v>
      </c>
      <c r="D435" s="7">
        <f>(1+C435)/(1+Forecast!$L$9)-1</f>
        <v>-2.2490396271646174E-2</v>
      </c>
      <c r="E435" s="7">
        <f>Forecast!$L$10</f>
        <v>0.01</v>
      </c>
      <c r="F435" s="7">
        <f>E435+Forecast!$L$9</f>
        <v>2.6500000000000003E-2</v>
      </c>
    </row>
    <row r="436" spans="1:6" x14ac:dyDescent="0.25">
      <c r="A436" s="8">
        <f t="shared" si="6"/>
        <v>0.435</v>
      </c>
      <c r="B436" s="7">
        <v>3.6496944825712418E-3</v>
      </c>
      <c r="C436" s="7">
        <f>B436-Forecast!$L$10</f>
        <v>-6.3503055174287584E-3</v>
      </c>
      <c r="D436" s="7">
        <f>(1+C436)/(1+Forecast!$L$9)-1</f>
        <v>-2.247939549181377E-2</v>
      </c>
      <c r="E436" s="7">
        <f>Forecast!$L$10</f>
        <v>0.01</v>
      </c>
      <c r="F436" s="7">
        <f>E436+Forecast!$L$9</f>
        <v>2.6500000000000003E-2</v>
      </c>
    </row>
    <row r="437" spans="1:6" x14ac:dyDescent="0.25">
      <c r="A437" s="8">
        <f t="shared" si="6"/>
        <v>0.436</v>
      </c>
      <c r="B437" s="7">
        <v>3.6791205931672177E-3</v>
      </c>
      <c r="C437" s="7">
        <f>B437-Forecast!$L$10</f>
        <v>-6.3208794068327825E-3</v>
      </c>
      <c r="D437" s="7">
        <f>(1+C437)/(1+Forecast!$L$9)-1</f>
        <v>-2.2450447030824106E-2</v>
      </c>
      <c r="E437" s="7">
        <f>Forecast!$L$10</f>
        <v>0.01</v>
      </c>
      <c r="F437" s="7">
        <f>E437+Forecast!$L$9</f>
        <v>2.6500000000000003E-2</v>
      </c>
    </row>
    <row r="438" spans="1:6" x14ac:dyDescent="0.25">
      <c r="A438" s="8">
        <f t="shared" si="6"/>
        <v>0.437</v>
      </c>
      <c r="B438" s="7">
        <v>3.7120145898748014E-3</v>
      </c>
      <c r="C438" s="7">
        <f>B438-Forecast!$L$10</f>
        <v>-6.2879854101251988E-3</v>
      </c>
      <c r="D438" s="7">
        <f>(1+C438)/(1+Forecast!$L$9)-1</f>
        <v>-2.241808697503711E-2</v>
      </c>
      <c r="E438" s="7">
        <f>Forecast!$L$10</f>
        <v>0.01</v>
      </c>
      <c r="F438" s="7">
        <f>E438+Forecast!$L$9</f>
        <v>2.6500000000000003E-2</v>
      </c>
    </row>
    <row r="439" spans="1:6" x14ac:dyDescent="0.25">
      <c r="A439" s="8">
        <f t="shared" si="6"/>
        <v>0.438</v>
      </c>
      <c r="B439" s="7">
        <v>3.7280106254495848E-3</v>
      </c>
      <c r="C439" s="7">
        <f>B439-Forecast!$L$10</f>
        <v>-6.2719893745504154E-3</v>
      </c>
      <c r="D439" s="7">
        <f>(1+C439)/(1+Forecast!$L$9)-1</f>
        <v>-2.2402350589818432E-2</v>
      </c>
      <c r="E439" s="7">
        <f>Forecast!$L$10</f>
        <v>0.01</v>
      </c>
      <c r="F439" s="7">
        <f>E439+Forecast!$L$9</f>
        <v>2.6500000000000003E-2</v>
      </c>
    </row>
    <row r="440" spans="1:6" x14ac:dyDescent="0.25">
      <c r="A440" s="8">
        <f t="shared" si="6"/>
        <v>0.439</v>
      </c>
      <c r="B440" s="7">
        <v>3.7313414250577104E-3</v>
      </c>
      <c r="C440" s="7">
        <f>B440-Forecast!$L$10</f>
        <v>-6.2686585749422898E-3</v>
      </c>
      <c r="D440" s="7">
        <f>(1+C440)/(1+Forecast!$L$9)-1</f>
        <v>-2.2399073856313123E-2</v>
      </c>
      <c r="E440" s="7">
        <f>Forecast!$L$10</f>
        <v>0.01</v>
      </c>
      <c r="F440" s="7">
        <f>E440+Forecast!$L$9</f>
        <v>2.6500000000000003E-2</v>
      </c>
    </row>
    <row r="441" spans="1:6" x14ac:dyDescent="0.25">
      <c r="A441" s="8">
        <f t="shared" si="6"/>
        <v>0.44</v>
      </c>
      <c r="B441" s="7">
        <v>3.7697306144823806E-3</v>
      </c>
      <c r="C441" s="7">
        <f>B441-Forecast!$L$10</f>
        <v>-6.2302693855176196E-3</v>
      </c>
      <c r="D441" s="7">
        <f>(1+C441)/(1+Forecast!$L$9)-1</f>
        <v>-2.2361307806706976E-2</v>
      </c>
      <c r="E441" s="7">
        <f>Forecast!$L$10</f>
        <v>0.01</v>
      </c>
      <c r="F441" s="7">
        <f>E441+Forecast!$L$9</f>
        <v>2.6500000000000003E-2</v>
      </c>
    </row>
    <row r="442" spans="1:6" x14ac:dyDescent="0.25">
      <c r="A442" s="8">
        <f t="shared" si="6"/>
        <v>0.441</v>
      </c>
      <c r="B442" s="7">
        <v>3.8091928677481679E-3</v>
      </c>
      <c r="C442" s="7">
        <f>B442-Forecast!$L$10</f>
        <v>-6.1908071322518323E-3</v>
      </c>
      <c r="D442" s="7">
        <f>(1+C442)/(1+Forecast!$L$9)-1</f>
        <v>-2.232248611141352E-2</v>
      </c>
      <c r="E442" s="7">
        <f>Forecast!$L$10</f>
        <v>0.01</v>
      </c>
      <c r="F442" s="7">
        <f>E442+Forecast!$L$9</f>
        <v>2.6500000000000003E-2</v>
      </c>
    </row>
    <row r="443" spans="1:6" x14ac:dyDescent="0.25">
      <c r="A443" s="8">
        <f t="shared" si="6"/>
        <v>0.442</v>
      </c>
      <c r="B443" s="7">
        <v>3.8311719091141949E-3</v>
      </c>
      <c r="C443" s="7">
        <f>B443-Forecast!$L$10</f>
        <v>-6.1688280908858053E-3</v>
      </c>
      <c r="D443" s="7">
        <f>(1+C443)/(1+Forecast!$L$9)-1</f>
        <v>-2.230086383756591E-2</v>
      </c>
      <c r="E443" s="7">
        <f>Forecast!$L$10</f>
        <v>0.01</v>
      </c>
      <c r="F443" s="7">
        <f>E443+Forecast!$L$9</f>
        <v>2.6500000000000003E-2</v>
      </c>
    </row>
    <row r="444" spans="1:6" x14ac:dyDescent="0.25">
      <c r="A444" s="8">
        <f t="shared" si="6"/>
        <v>0.443</v>
      </c>
      <c r="B444" s="7">
        <v>3.841379295935532E-3</v>
      </c>
      <c r="C444" s="7">
        <f>B444-Forecast!$L$10</f>
        <v>-6.1586207040644683E-3</v>
      </c>
      <c r="D444" s="7">
        <f>(1+C444)/(1+Forecast!$L$9)-1</f>
        <v>-2.2290822138774646E-2</v>
      </c>
      <c r="E444" s="7">
        <f>Forecast!$L$10</f>
        <v>0.01</v>
      </c>
      <c r="F444" s="7">
        <f>E444+Forecast!$L$9</f>
        <v>2.6500000000000003E-2</v>
      </c>
    </row>
    <row r="445" spans="1:6" x14ac:dyDescent="0.25">
      <c r="A445" s="8">
        <f t="shared" si="6"/>
        <v>0.44400000000000001</v>
      </c>
      <c r="B445" s="7">
        <v>3.9787135508735361E-3</v>
      </c>
      <c r="C445" s="7">
        <f>B445-Forecast!$L$10</f>
        <v>-6.0212864491264641E-3</v>
      </c>
      <c r="D445" s="7">
        <f>(1+C445)/(1+Forecast!$L$9)-1</f>
        <v>-2.2155717116700835E-2</v>
      </c>
      <c r="E445" s="7">
        <f>Forecast!$L$10</f>
        <v>0.01</v>
      </c>
      <c r="F445" s="7">
        <f>E445+Forecast!$L$9</f>
        <v>2.6500000000000003E-2</v>
      </c>
    </row>
    <row r="446" spans="1:6" x14ac:dyDescent="0.25">
      <c r="A446" s="8">
        <f t="shared" si="6"/>
        <v>0.44500000000000001</v>
      </c>
      <c r="B446" s="7">
        <v>3.9956549464554847E-3</v>
      </c>
      <c r="C446" s="7">
        <f>B446-Forecast!$L$10</f>
        <v>-6.0043450535445155E-3</v>
      </c>
      <c r="D446" s="7">
        <f>(1+C446)/(1+Forecast!$L$9)-1</f>
        <v>-2.2139050716718622E-2</v>
      </c>
      <c r="E446" s="7">
        <f>Forecast!$L$10</f>
        <v>0.01</v>
      </c>
      <c r="F446" s="7">
        <f>E446+Forecast!$L$9</f>
        <v>2.6500000000000003E-2</v>
      </c>
    </row>
    <row r="447" spans="1:6" x14ac:dyDescent="0.25">
      <c r="A447" s="8">
        <f t="shared" si="6"/>
        <v>0.44600000000000001</v>
      </c>
      <c r="B447" s="7">
        <v>4.0411121760925983E-3</v>
      </c>
      <c r="C447" s="7">
        <f>B447-Forecast!$L$10</f>
        <v>-5.9588878239074019E-3</v>
      </c>
      <c r="D447" s="7">
        <f>(1+C447)/(1+Forecast!$L$9)-1</f>
        <v>-2.2094331356524721E-2</v>
      </c>
      <c r="E447" s="7">
        <f>Forecast!$L$10</f>
        <v>0.01</v>
      </c>
      <c r="F447" s="7">
        <f>E447+Forecast!$L$9</f>
        <v>2.6500000000000003E-2</v>
      </c>
    </row>
    <row r="448" spans="1:6" x14ac:dyDescent="0.25">
      <c r="A448" s="8">
        <f t="shared" si="6"/>
        <v>0.44700000000000001</v>
      </c>
      <c r="B448" s="7">
        <v>4.0824542675887976E-3</v>
      </c>
      <c r="C448" s="7">
        <f>B448-Forecast!$L$10</f>
        <v>-5.9175457324112026E-3</v>
      </c>
      <c r="D448" s="7">
        <f>(1+C448)/(1+Forecast!$L$9)-1</f>
        <v>-2.2053660336853076E-2</v>
      </c>
      <c r="E448" s="7">
        <f>Forecast!$L$10</f>
        <v>0.01</v>
      </c>
      <c r="F448" s="7">
        <f>E448+Forecast!$L$9</f>
        <v>2.6500000000000003E-2</v>
      </c>
    </row>
    <row r="449" spans="1:6" x14ac:dyDescent="0.25">
      <c r="A449" s="8">
        <f t="shared" si="6"/>
        <v>0.44800000000000001</v>
      </c>
      <c r="B449" s="7">
        <v>4.1372510997137457E-3</v>
      </c>
      <c r="C449" s="7">
        <f>B449-Forecast!$L$10</f>
        <v>-5.8627489002862545E-3</v>
      </c>
      <c r="D449" s="7">
        <f>(1+C449)/(1+Forecast!$L$9)-1</f>
        <v>-2.1999752976179288E-2</v>
      </c>
      <c r="E449" s="7">
        <f>Forecast!$L$10</f>
        <v>0.01</v>
      </c>
      <c r="F449" s="7">
        <f>E449+Forecast!$L$9</f>
        <v>2.6500000000000003E-2</v>
      </c>
    </row>
    <row r="450" spans="1:6" x14ac:dyDescent="0.25">
      <c r="A450" s="8">
        <f t="shared" si="6"/>
        <v>0.44900000000000001</v>
      </c>
      <c r="B450" s="7">
        <v>4.1471980121776664E-3</v>
      </c>
      <c r="C450" s="7">
        <f>B450-Forecast!$L$10</f>
        <v>-5.8528019878223338E-3</v>
      </c>
      <c r="D450" s="7">
        <f>(1+C450)/(1+Forecast!$L$9)-1</f>
        <v>-2.1989967523681542E-2</v>
      </c>
      <c r="E450" s="7">
        <f>Forecast!$L$10</f>
        <v>0.01</v>
      </c>
      <c r="F450" s="7">
        <f>E450+Forecast!$L$9</f>
        <v>2.6500000000000003E-2</v>
      </c>
    </row>
    <row r="451" spans="1:6" x14ac:dyDescent="0.25">
      <c r="A451" s="8">
        <f t="shared" ref="A451:A514" si="7">(ROW()-1)/1000</f>
        <v>0.45</v>
      </c>
      <c r="B451" s="7">
        <v>4.1670354940257504E-3</v>
      </c>
      <c r="C451" s="7">
        <f>B451-Forecast!$L$10</f>
        <v>-5.8329645059742499E-3</v>
      </c>
      <c r="D451" s="7">
        <f>(1+C451)/(1+Forecast!$L$9)-1</f>
        <v>-2.1970452047195499E-2</v>
      </c>
      <c r="E451" s="7">
        <f>Forecast!$L$10</f>
        <v>0.01</v>
      </c>
      <c r="F451" s="7">
        <f>E451+Forecast!$L$9</f>
        <v>2.6500000000000003E-2</v>
      </c>
    </row>
    <row r="452" spans="1:6" x14ac:dyDescent="0.25">
      <c r="A452" s="8">
        <f t="shared" si="7"/>
        <v>0.45100000000000001</v>
      </c>
      <c r="B452" s="7">
        <v>4.2330254091254016E-3</v>
      </c>
      <c r="C452" s="7">
        <f>B452-Forecast!$L$10</f>
        <v>-5.7669745908745986E-3</v>
      </c>
      <c r="D452" s="7">
        <f>(1+C452)/(1+Forecast!$L$9)-1</f>
        <v>-2.190553329156375E-2</v>
      </c>
      <c r="E452" s="7">
        <f>Forecast!$L$10</f>
        <v>0.01</v>
      </c>
      <c r="F452" s="7">
        <f>E452+Forecast!$L$9</f>
        <v>2.6500000000000003E-2</v>
      </c>
    </row>
    <row r="453" spans="1:6" x14ac:dyDescent="0.25">
      <c r="A453" s="8">
        <f t="shared" si="7"/>
        <v>0.45200000000000001</v>
      </c>
      <c r="B453" s="7">
        <v>4.2620265664279344E-3</v>
      </c>
      <c r="C453" s="7">
        <f>B453-Forecast!$L$10</f>
        <v>-5.7379734335720658E-3</v>
      </c>
      <c r="D453" s="7">
        <f>(1+C453)/(1+Forecast!$L$9)-1</f>
        <v>-2.1877002885953845E-2</v>
      </c>
      <c r="E453" s="7">
        <f>Forecast!$L$10</f>
        <v>0.01</v>
      </c>
      <c r="F453" s="7">
        <f>E453+Forecast!$L$9</f>
        <v>2.6500000000000003E-2</v>
      </c>
    </row>
    <row r="454" spans="1:6" x14ac:dyDescent="0.25">
      <c r="A454" s="8">
        <f t="shared" si="7"/>
        <v>0.45300000000000001</v>
      </c>
      <c r="B454" s="7">
        <v>4.2669100438936791E-3</v>
      </c>
      <c r="C454" s="7">
        <f>B454-Forecast!$L$10</f>
        <v>-5.7330899561063211E-3</v>
      </c>
      <c r="D454" s="7">
        <f>(1+C454)/(1+Forecast!$L$9)-1</f>
        <v>-2.1872198677920562E-2</v>
      </c>
      <c r="E454" s="7">
        <f>Forecast!$L$10</f>
        <v>0.01</v>
      </c>
      <c r="F454" s="7">
        <f>E454+Forecast!$L$9</f>
        <v>2.6500000000000003E-2</v>
      </c>
    </row>
    <row r="455" spans="1:6" x14ac:dyDescent="0.25">
      <c r="A455" s="8">
        <f t="shared" si="7"/>
        <v>0.45400000000000001</v>
      </c>
      <c r="B455" s="7">
        <v>4.2735860553044791E-3</v>
      </c>
      <c r="C455" s="7">
        <f>B455-Forecast!$L$10</f>
        <v>-5.7264139446955211E-3</v>
      </c>
      <c r="D455" s="7">
        <f>(1+C455)/(1+Forecast!$L$9)-1</f>
        <v>-2.1865631032656707E-2</v>
      </c>
      <c r="E455" s="7">
        <f>Forecast!$L$10</f>
        <v>0.01</v>
      </c>
      <c r="F455" s="7">
        <f>E455+Forecast!$L$9</f>
        <v>2.6500000000000003E-2</v>
      </c>
    </row>
    <row r="456" spans="1:6" x14ac:dyDescent="0.25">
      <c r="A456" s="8">
        <f t="shared" si="7"/>
        <v>0.45500000000000002</v>
      </c>
      <c r="B456" s="7">
        <v>4.354120081227375E-3</v>
      </c>
      <c r="C456" s="7">
        <f>B456-Forecast!$L$10</f>
        <v>-5.6458799187726252E-3</v>
      </c>
      <c r="D456" s="7">
        <f>(1+C456)/(1+Forecast!$L$9)-1</f>
        <v>-2.1786404248669511E-2</v>
      </c>
      <c r="E456" s="7">
        <f>Forecast!$L$10</f>
        <v>0.01</v>
      </c>
      <c r="F456" s="7">
        <f>E456+Forecast!$L$9</f>
        <v>2.6500000000000003E-2</v>
      </c>
    </row>
    <row r="457" spans="1:6" x14ac:dyDescent="0.25">
      <c r="A457" s="8">
        <f t="shared" si="7"/>
        <v>0.45600000000000002</v>
      </c>
      <c r="B457" s="7">
        <v>4.3817828714487472E-3</v>
      </c>
      <c r="C457" s="7">
        <f>B457-Forecast!$L$10</f>
        <v>-5.618217128551253E-3</v>
      </c>
      <c r="D457" s="7">
        <f>(1+C457)/(1+Forecast!$L$9)-1</f>
        <v>-2.175919048553987E-2</v>
      </c>
      <c r="E457" s="7">
        <f>Forecast!$L$10</f>
        <v>0.01</v>
      </c>
      <c r="F457" s="7">
        <f>E457+Forecast!$L$9</f>
        <v>2.6500000000000003E-2</v>
      </c>
    </row>
    <row r="458" spans="1:6" x14ac:dyDescent="0.25">
      <c r="A458" s="8">
        <f t="shared" si="7"/>
        <v>0.45700000000000002</v>
      </c>
      <c r="B458" s="7">
        <v>4.3952448564337221E-3</v>
      </c>
      <c r="C458" s="7">
        <f>B458-Forecast!$L$10</f>
        <v>-5.6047551435662781E-3</v>
      </c>
      <c r="D458" s="7">
        <f>(1+C458)/(1+Forecast!$L$9)-1</f>
        <v>-2.1745947017772993E-2</v>
      </c>
      <c r="E458" s="7">
        <f>Forecast!$L$10</f>
        <v>0.01</v>
      </c>
      <c r="F458" s="7">
        <f>E458+Forecast!$L$9</f>
        <v>2.6500000000000003E-2</v>
      </c>
    </row>
    <row r="459" spans="1:6" x14ac:dyDescent="0.25">
      <c r="A459" s="8">
        <f t="shared" si="7"/>
        <v>0.45800000000000002</v>
      </c>
      <c r="B459" s="7">
        <v>4.4186871447313703E-3</v>
      </c>
      <c r="C459" s="7">
        <f>B459-Forecast!$L$10</f>
        <v>-5.58131285526863E-3</v>
      </c>
      <c r="D459" s="7">
        <f>(1+C459)/(1+Forecast!$L$9)-1</f>
        <v>-2.1722885248665613E-2</v>
      </c>
      <c r="E459" s="7">
        <f>Forecast!$L$10</f>
        <v>0.01</v>
      </c>
      <c r="F459" s="7">
        <f>E459+Forecast!$L$9</f>
        <v>2.6500000000000003E-2</v>
      </c>
    </row>
    <row r="460" spans="1:6" x14ac:dyDescent="0.25">
      <c r="A460" s="8">
        <f t="shared" si="7"/>
        <v>0.45900000000000002</v>
      </c>
      <c r="B460" s="7">
        <v>4.4332855972517571E-3</v>
      </c>
      <c r="C460" s="7">
        <f>B460-Forecast!$L$10</f>
        <v>-5.5667144027482431E-3</v>
      </c>
      <c r="D460" s="7">
        <f>(1+C460)/(1+Forecast!$L$9)-1</f>
        <v>-2.1708523760696763E-2</v>
      </c>
      <c r="E460" s="7">
        <f>Forecast!$L$10</f>
        <v>0.01</v>
      </c>
      <c r="F460" s="7">
        <f>E460+Forecast!$L$9</f>
        <v>2.6500000000000003E-2</v>
      </c>
    </row>
    <row r="461" spans="1:6" x14ac:dyDescent="0.25">
      <c r="A461" s="8">
        <f t="shared" si="7"/>
        <v>0.46</v>
      </c>
      <c r="B461" s="7">
        <v>4.4350560892207902E-3</v>
      </c>
      <c r="C461" s="7">
        <f>B461-Forecast!$L$10</f>
        <v>-5.56494391077921E-3</v>
      </c>
      <c r="D461" s="7">
        <f>(1+C461)/(1+Forecast!$L$9)-1</f>
        <v>-2.1706782007652858E-2</v>
      </c>
      <c r="E461" s="7">
        <f>Forecast!$L$10</f>
        <v>0.01</v>
      </c>
      <c r="F461" s="7">
        <f>E461+Forecast!$L$9</f>
        <v>2.6500000000000003E-2</v>
      </c>
    </row>
    <row r="462" spans="1:6" x14ac:dyDescent="0.25">
      <c r="A462" s="8">
        <f t="shared" si="7"/>
        <v>0.46100000000000002</v>
      </c>
      <c r="B462" s="7">
        <v>4.4622356185548551E-3</v>
      </c>
      <c r="C462" s="7">
        <f>B462-Forecast!$L$10</f>
        <v>-5.5377643814451451E-3</v>
      </c>
      <c r="D462" s="7">
        <f>(1+C462)/(1+Forecast!$L$9)-1</f>
        <v>-2.168004366103804E-2</v>
      </c>
      <c r="E462" s="7">
        <f>Forecast!$L$10</f>
        <v>0.01</v>
      </c>
      <c r="F462" s="7">
        <f>E462+Forecast!$L$9</f>
        <v>2.6500000000000003E-2</v>
      </c>
    </row>
    <row r="463" spans="1:6" x14ac:dyDescent="0.25">
      <c r="A463" s="8">
        <f t="shared" si="7"/>
        <v>0.46200000000000002</v>
      </c>
      <c r="B463" s="7">
        <v>4.4781335075714246E-3</v>
      </c>
      <c r="C463" s="7">
        <f>B463-Forecast!$L$10</f>
        <v>-5.5218664924285756E-3</v>
      </c>
      <c r="D463" s="7">
        <f>(1+C463)/(1+Forecast!$L$9)-1</f>
        <v>-2.1664403829245948E-2</v>
      </c>
      <c r="E463" s="7">
        <f>Forecast!$L$10</f>
        <v>0.01</v>
      </c>
      <c r="F463" s="7">
        <f>E463+Forecast!$L$9</f>
        <v>2.6500000000000003E-2</v>
      </c>
    </row>
    <row r="464" spans="1:6" x14ac:dyDescent="0.25">
      <c r="A464" s="8">
        <f t="shared" si="7"/>
        <v>0.46300000000000002</v>
      </c>
      <c r="B464" s="7">
        <v>4.4824030596177789E-3</v>
      </c>
      <c r="C464" s="7">
        <f>B464-Forecast!$L$10</f>
        <v>-5.5175969403822214E-3</v>
      </c>
      <c r="D464" s="7">
        <f>(1+C464)/(1+Forecast!$L$9)-1</f>
        <v>-2.1660203581290838E-2</v>
      </c>
      <c r="E464" s="7">
        <f>Forecast!$L$10</f>
        <v>0.01</v>
      </c>
      <c r="F464" s="7">
        <f>E464+Forecast!$L$9</f>
        <v>2.6500000000000003E-2</v>
      </c>
    </row>
    <row r="465" spans="1:6" x14ac:dyDescent="0.25">
      <c r="A465" s="8">
        <f t="shared" si="7"/>
        <v>0.46400000000000002</v>
      </c>
      <c r="B465" s="7">
        <v>4.4941888183396284E-3</v>
      </c>
      <c r="C465" s="7">
        <f>B465-Forecast!$L$10</f>
        <v>-5.5058111816603719E-3</v>
      </c>
      <c r="D465" s="7">
        <f>(1+C465)/(1+Forecast!$L$9)-1</f>
        <v>-2.1648609130998864E-2</v>
      </c>
      <c r="E465" s="7">
        <f>Forecast!$L$10</f>
        <v>0.01</v>
      </c>
      <c r="F465" s="7">
        <f>E465+Forecast!$L$9</f>
        <v>2.6500000000000003E-2</v>
      </c>
    </row>
    <row r="466" spans="1:6" x14ac:dyDescent="0.25">
      <c r="A466" s="8">
        <f t="shared" si="7"/>
        <v>0.46500000000000002</v>
      </c>
      <c r="B466" s="7">
        <v>4.5158233840512096E-3</v>
      </c>
      <c r="C466" s="7">
        <f>B466-Forecast!$L$10</f>
        <v>-5.4841766159487906E-3</v>
      </c>
      <c r="D466" s="7">
        <f>(1+C466)/(1+Forecast!$L$9)-1</f>
        <v>-2.1627325741218617E-2</v>
      </c>
      <c r="E466" s="7">
        <f>Forecast!$L$10</f>
        <v>0.01</v>
      </c>
      <c r="F466" s="7">
        <f>E466+Forecast!$L$9</f>
        <v>2.6500000000000003E-2</v>
      </c>
    </row>
    <row r="467" spans="1:6" x14ac:dyDescent="0.25">
      <c r="A467" s="8">
        <f t="shared" si="7"/>
        <v>0.46600000000000003</v>
      </c>
      <c r="B467" s="7">
        <v>4.5202253739262677E-3</v>
      </c>
      <c r="C467" s="7">
        <f>B467-Forecast!$L$10</f>
        <v>-5.4797746260737325E-3</v>
      </c>
      <c r="D467" s="7">
        <f>(1+C467)/(1+Forecast!$L$9)-1</f>
        <v>-2.1622995205188067E-2</v>
      </c>
      <c r="E467" s="7">
        <f>Forecast!$L$10</f>
        <v>0.01</v>
      </c>
      <c r="F467" s="7">
        <f>E467+Forecast!$L$9</f>
        <v>2.6500000000000003E-2</v>
      </c>
    </row>
    <row r="468" spans="1:6" x14ac:dyDescent="0.25">
      <c r="A468" s="8">
        <f t="shared" si="7"/>
        <v>0.46700000000000003</v>
      </c>
      <c r="B468" s="7">
        <v>4.5247724858774596E-3</v>
      </c>
      <c r="C468" s="7">
        <f>B468-Forecast!$L$10</f>
        <v>-5.4752275141225406E-3</v>
      </c>
      <c r="D468" s="7">
        <f>(1+C468)/(1+Forecast!$L$9)-1</f>
        <v>-2.1618521902727506E-2</v>
      </c>
      <c r="E468" s="7">
        <f>Forecast!$L$10</f>
        <v>0.01</v>
      </c>
      <c r="F468" s="7">
        <f>E468+Forecast!$L$9</f>
        <v>2.6500000000000003E-2</v>
      </c>
    </row>
    <row r="469" spans="1:6" x14ac:dyDescent="0.25">
      <c r="A469" s="8">
        <f t="shared" si="7"/>
        <v>0.46800000000000003</v>
      </c>
      <c r="B469" s="7">
        <v>4.5506957209484611E-3</v>
      </c>
      <c r="C469" s="7">
        <f>B469-Forecast!$L$10</f>
        <v>-5.4493042790515391E-3</v>
      </c>
      <c r="D469" s="7">
        <f>(1+C469)/(1+Forecast!$L$9)-1</f>
        <v>-2.1593019457994633E-2</v>
      </c>
      <c r="E469" s="7">
        <f>Forecast!$L$10</f>
        <v>0.01</v>
      </c>
      <c r="F469" s="7">
        <f>E469+Forecast!$L$9</f>
        <v>2.6500000000000003E-2</v>
      </c>
    </row>
    <row r="470" spans="1:6" x14ac:dyDescent="0.25">
      <c r="A470" s="8">
        <f t="shared" si="7"/>
        <v>0.46899999999999997</v>
      </c>
      <c r="B470" s="7">
        <v>4.5754539072533351E-3</v>
      </c>
      <c r="C470" s="7">
        <f>B470-Forecast!$L$10</f>
        <v>-5.4245460927466651E-3</v>
      </c>
      <c r="D470" s="7">
        <f>(1+C470)/(1+Forecast!$L$9)-1</f>
        <v>-2.1568663150759115E-2</v>
      </c>
      <c r="E470" s="7">
        <f>Forecast!$L$10</f>
        <v>0.01</v>
      </c>
      <c r="F470" s="7">
        <f>E470+Forecast!$L$9</f>
        <v>2.6500000000000003E-2</v>
      </c>
    </row>
    <row r="471" spans="1:6" x14ac:dyDescent="0.25">
      <c r="A471" s="8">
        <f t="shared" si="7"/>
        <v>0.47</v>
      </c>
      <c r="B471" s="7">
        <v>4.5788804472735034E-3</v>
      </c>
      <c r="C471" s="7">
        <f>B471-Forecast!$L$10</f>
        <v>-5.4211195527264968E-3</v>
      </c>
      <c r="D471" s="7">
        <f>(1+C471)/(1+Forecast!$L$9)-1</f>
        <v>-2.15652922309163E-2</v>
      </c>
      <c r="E471" s="7">
        <f>Forecast!$L$10</f>
        <v>0.01</v>
      </c>
      <c r="F471" s="7">
        <f>E471+Forecast!$L$9</f>
        <v>2.6500000000000003E-2</v>
      </c>
    </row>
    <row r="472" spans="1:6" x14ac:dyDescent="0.25">
      <c r="A472" s="8">
        <f t="shared" si="7"/>
        <v>0.47099999999999997</v>
      </c>
      <c r="B472" s="7">
        <v>4.6236446993850322E-3</v>
      </c>
      <c r="C472" s="7">
        <f>B472-Forecast!$L$10</f>
        <v>-5.376355300614968E-3</v>
      </c>
      <c r="D472" s="7">
        <f>(1+C472)/(1+Forecast!$L$9)-1</f>
        <v>-2.1521254599719541E-2</v>
      </c>
      <c r="E472" s="7">
        <f>Forecast!$L$10</f>
        <v>0.01</v>
      </c>
      <c r="F472" s="7">
        <f>E472+Forecast!$L$9</f>
        <v>2.6500000000000003E-2</v>
      </c>
    </row>
    <row r="473" spans="1:6" x14ac:dyDescent="0.25">
      <c r="A473" s="8">
        <f t="shared" si="7"/>
        <v>0.47199999999999998</v>
      </c>
      <c r="B473" s="7">
        <v>4.6452641095613423E-3</v>
      </c>
      <c r="C473" s="7">
        <f>B473-Forecast!$L$10</f>
        <v>-5.3547358904386579E-3</v>
      </c>
      <c r="D473" s="7">
        <f>(1+C473)/(1+Forecast!$L$9)-1</f>
        <v>-2.1499986119467462E-2</v>
      </c>
      <c r="E473" s="7">
        <f>Forecast!$L$10</f>
        <v>0.01</v>
      </c>
      <c r="F473" s="7">
        <f>E473+Forecast!$L$9</f>
        <v>2.6500000000000003E-2</v>
      </c>
    </row>
    <row r="474" spans="1:6" x14ac:dyDescent="0.25">
      <c r="A474" s="8">
        <f t="shared" si="7"/>
        <v>0.47299999999999998</v>
      </c>
      <c r="B474" s="7">
        <v>4.6682879641604114E-3</v>
      </c>
      <c r="C474" s="7">
        <f>B474-Forecast!$L$10</f>
        <v>-5.3317120358395888E-3</v>
      </c>
      <c r="D474" s="7">
        <f>(1+C474)/(1+Forecast!$L$9)-1</f>
        <v>-2.1477335991971991E-2</v>
      </c>
      <c r="E474" s="7">
        <f>Forecast!$L$10</f>
        <v>0.01</v>
      </c>
      <c r="F474" s="7">
        <f>E474+Forecast!$L$9</f>
        <v>2.6500000000000003E-2</v>
      </c>
    </row>
    <row r="475" spans="1:6" x14ac:dyDescent="0.25">
      <c r="A475" s="8">
        <f t="shared" si="7"/>
        <v>0.47399999999999998</v>
      </c>
      <c r="B475" s="7">
        <v>4.6829358664310927E-3</v>
      </c>
      <c r="C475" s="7">
        <f>B475-Forecast!$L$10</f>
        <v>-5.3170641335689075E-3</v>
      </c>
      <c r="D475" s="7">
        <f>(1+C475)/(1+Forecast!$L$9)-1</f>
        <v>-2.1462925856929549E-2</v>
      </c>
      <c r="E475" s="7">
        <f>Forecast!$L$10</f>
        <v>0.01</v>
      </c>
      <c r="F475" s="7">
        <f>E475+Forecast!$L$9</f>
        <v>2.6500000000000003E-2</v>
      </c>
    </row>
    <row r="476" spans="1:6" x14ac:dyDescent="0.25">
      <c r="A476" s="8">
        <f t="shared" si="7"/>
        <v>0.47499999999999998</v>
      </c>
      <c r="B476" s="7">
        <v>4.7257784000758196E-3</v>
      </c>
      <c r="C476" s="7">
        <f>B476-Forecast!$L$10</f>
        <v>-5.2742215999241806E-3</v>
      </c>
      <c r="D476" s="7">
        <f>(1+C476)/(1+Forecast!$L$9)-1</f>
        <v>-2.142077875054027E-2</v>
      </c>
      <c r="E476" s="7">
        <f>Forecast!$L$10</f>
        <v>0.01</v>
      </c>
      <c r="F476" s="7">
        <f>E476+Forecast!$L$9</f>
        <v>2.6500000000000003E-2</v>
      </c>
    </row>
    <row r="477" spans="1:6" x14ac:dyDescent="0.25">
      <c r="A477" s="8">
        <f t="shared" si="7"/>
        <v>0.47599999999999998</v>
      </c>
      <c r="B477" s="7">
        <v>4.7357826143685777E-3</v>
      </c>
      <c r="C477" s="7">
        <f>B477-Forecast!$L$10</f>
        <v>-5.2642173856314225E-3</v>
      </c>
      <c r="D477" s="7">
        <f>(1+C477)/(1+Forecast!$L$9)-1</f>
        <v>-2.1410936926346658E-2</v>
      </c>
      <c r="E477" s="7">
        <f>Forecast!$L$10</f>
        <v>0.01</v>
      </c>
      <c r="F477" s="7">
        <f>E477+Forecast!$L$9</f>
        <v>2.6500000000000003E-2</v>
      </c>
    </row>
    <row r="478" spans="1:6" x14ac:dyDescent="0.25">
      <c r="A478" s="8">
        <f t="shared" si="7"/>
        <v>0.47699999999999998</v>
      </c>
      <c r="B478" s="7">
        <v>4.736531764885088E-3</v>
      </c>
      <c r="C478" s="7">
        <f>B478-Forecast!$L$10</f>
        <v>-5.2634682351149122E-3</v>
      </c>
      <c r="D478" s="7">
        <f>(1+C478)/(1+Forecast!$L$9)-1</f>
        <v>-2.1410199936168106E-2</v>
      </c>
      <c r="E478" s="7">
        <f>Forecast!$L$10</f>
        <v>0.01</v>
      </c>
      <c r="F478" s="7">
        <f>E478+Forecast!$L$9</f>
        <v>2.6500000000000003E-2</v>
      </c>
    </row>
    <row r="479" spans="1:6" x14ac:dyDescent="0.25">
      <c r="A479" s="8">
        <f t="shared" si="7"/>
        <v>0.47799999999999998</v>
      </c>
      <c r="B479" s="7">
        <v>4.8200996614315983E-3</v>
      </c>
      <c r="C479" s="7">
        <f>B479-Forecast!$L$10</f>
        <v>-5.1799003385684019E-3</v>
      </c>
      <c r="D479" s="7">
        <f>(1+C479)/(1+Forecast!$L$9)-1</f>
        <v>-2.1327988527858666E-2</v>
      </c>
      <c r="E479" s="7">
        <f>Forecast!$L$10</f>
        <v>0.01</v>
      </c>
      <c r="F479" s="7">
        <f>E479+Forecast!$L$9</f>
        <v>2.6500000000000003E-2</v>
      </c>
    </row>
    <row r="480" spans="1:6" x14ac:dyDescent="0.25">
      <c r="A480" s="8">
        <f t="shared" si="7"/>
        <v>0.47899999999999998</v>
      </c>
      <c r="B480" s="7">
        <v>4.8287611361046423E-3</v>
      </c>
      <c r="C480" s="7">
        <f>B480-Forecast!$L$10</f>
        <v>-5.1712388638953579E-3</v>
      </c>
      <c r="D480" s="7">
        <f>(1+C480)/(1+Forecast!$L$9)-1</f>
        <v>-2.131946764770809E-2</v>
      </c>
      <c r="E480" s="7">
        <f>Forecast!$L$10</f>
        <v>0.01</v>
      </c>
      <c r="F480" s="7">
        <f>E480+Forecast!$L$9</f>
        <v>2.6500000000000003E-2</v>
      </c>
    </row>
    <row r="481" spans="1:6" x14ac:dyDescent="0.25">
      <c r="A481" s="8">
        <f t="shared" si="7"/>
        <v>0.48</v>
      </c>
      <c r="B481" s="7">
        <v>4.8334731803134634E-3</v>
      </c>
      <c r="C481" s="7">
        <f>B481-Forecast!$L$10</f>
        <v>-5.1665268196865368E-3</v>
      </c>
      <c r="D481" s="7">
        <f>(1+C481)/(1+Forecast!$L$9)-1</f>
        <v>-2.1314832090198244E-2</v>
      </c>
      <c r="E481" s="7">
        <f>Forecast!$L$10</f>
        <v>0.01</v>
      </c>
      <c r="F481" s="7">
        <f>E481+Forecast!$L$9</f>
        <v>2.6500000000000003E-2</v>
      </c>
    </row>
    <row r="482" spans="1:6" x14ac:dyDescent="0.25">
      <c r="A482" s="8">
        <f t="shared" si="7"/>
        <v>0.48099999999999998</v>
      </c>
      <c r="B482" s="7">
        <v>4.8986554481822431E-3</v>
      </c>
      <c r="C482" s="7">
        <f>B482-Forecast!$L$10</f>
        <v>-5.1013445518177571E-3</v>
      </c>
      <c r="D482" s="7">
        <f>(1+C482)/(1+Forecast!$L$9)-1</f>
        <v>-2.1250707871930841E-2</v>
      </c>
      <c r="E482" s="7">
        <f>Forecast!$L$10</f>
        <v>0.01</v>
      </c>
      <c r="F482" s="7">
        <f>E482+Forecast!$L$9</f>
        <v>2.6500000000000003E-2</v>
      </c>
    </row>
    <row r="483" spans="1:6" x14ac:dyDescent="0.25">
      <c r="A483" s="8">
        <f t="shared" si="7"/>
        <v>0.48199999999999998</v>
      </c>
      <c r="B483" s="7">
        <v>4.9477205649315348E-3</v>
      </c>
      <c r="C483" s="7">
        <f>B483-Forecast!$L$10</f>
        <v>-5.0522794350684654E-3</v>
      </c>
      <c r="D483" s="7">
        <f>(1+C483)/(1+Forecast!$L$9)-1</f>
        <v>-2.1202439188458877E-2</v>
      </c>
      <c r="E483" s="7">
        <f>Forecast!$L$10</f>
        <v>0.01</v>
      </c>
      <c r="F483" s="7">
        <f>E483+Forecast!$L$9</f>
        <v>2.6500000000000003E-2</v>
      </c>
    </row>
    <row r="484" spans="1:6" x14ac:dyDescent="0.25">
      <c r="A484" s="8">
        <f t="shared" si="7"/>
        <v>0.48299999999999998</v>
      </c>
      <c r="B484" s="7">
        <v>5.0173375760611538E-3</v>
      </c>
      <c r="C484" s="7">
        <f>B484-Forecast!$L$10</f>
        <v>-4.9826624239388464E-3</v>
      </c>
      <c r="D484" s="7">
        <f>(1+C484)/(1+Forecast!$L$9)-1</f>
        <v>-2.1133952212433638E-2</v>
      </c>
      <c r="E484" s="7">
        <f>Forecast!$L$10</f>
        <v>0.01</v>
      </c>
      <c r="F484" s="7">
        <f>E484+Forecast!$L$9</f>
        <v>2.6500000000000003E-2</v>
      </c>
    </row>
    <row r="485" spans="1:6" x14ac:dyDescent="0.25">
      <c r="A485" s="8">
        <f t="shared" si="7"/>
        <v>0.48399999999999999</v>
      </c>
      <c r="B485" s="7">
        <v>5.0599571541114496E-3</v>
      </c>
      <c r="C485" s="7">
        <f>B485-Forecast!$L$10</f>
        <v>-4.9400428458885506E-3</v>
      </c>
      <c r="D485" s="7">
        <f>(1+C485)/(1+Forecast!$L$9)-1</f>
        <v>-2.1092024442585844E-2</v>
      </c>
      <c r="E485" s="7">
        <f>Forecast!$L$10</f>
        <v>0.01</v>
      </c>
      <c r="F485" s="7">
        <f>E485+Forecast!$L$9</f>
        <v>2.6500000000000003E-2</v>
      </c>
    </row>
    <row r="486" spans="1:6" x14ac:dyDescent="0.25">
      <c r="A486" s="8">
        <f t="shared" si="7"/>
        <v>0.48499999999999999</v>
      </c>
      <c r="B486" s="7">
        <v>5.0620396240355081E-3</v>
      </c>
      <c r="C486" s="7">
        <f>B486-Forecast!$L$10</f>
        <v>-4.9379603759644921E-3</v>
      </c>
      <c r="D486" s="7">
        <f>(1+C486)/(1+Forecast!$L$9)-1</f>
        <v>-2.1089975775665959E-2</v>
      </c>
      <c r="E486" s="7">
        <f>Forecast!$L$10</f>
        <v>0.01</v>
      </c>
      <c r="F486" s="7">
        <f>E486+Forecast!$L$9</f>
        <v>2.6500000000000003E-2</v>
      </c>
    </row>
    <row r="487" spans="1:6" x14ac:dyDescent="0.25">
      <c r="A487" s="8">
        <f t="shared" si="7"/>
        <v>0.48599999999999999</v>
      </c>
      <c r="B487" s="7">
        <v>5.0705577603662455E-3</v>
      </c>
      <c r="C487" s="7">
        <f>B487-Forecast!$L$10</f>
        <v>-4.9294422396337547E-3</v>
      </c>
      <c r="D487" s="7">
        <f>(1+C487)/(1+Forecast!$L$9)-1</f>
        <v>-2.1081595907165518E-2</v>
      </c>
      <c r="E487" s="7">
        <f>Forecast!$L$10</f>
        <v>0.01</v>
      </c>
      <c r="F487" s="7">
        <f>E487+Forecast!$L$9</f>
        <v>2.6500000000000003E-2</v>
      </c>
    </row>
    <row r="488" spans="1:6" x14ac:dyDescent="0.25">
      <c r="A488" s="8">
        <f t="shared" si="7"/>
        <v>0.48699999999999999</v>
      </c>
      <c r="B488" s="7">
        <v>5.1767368650397216E-3</v>
      </c>
      <c r="C488" s="7">
        <f>B488-Forecast!$L$10</f>
        <v>-4.8232631349602786E-3</v>
      </c>
      <c r="D488" s="7">
        <f>(1+C488)/(1+Forecast!$L$9)-1</f>
        <v>-2.097714031968545E-2</v>
      </c>
      <c r="E488" s="7">
        <f>Forecast!$L$10</f>
        <v>0.01</v>
      </c>
      <c r="F488" s="7">
        <f>E488+Forecast!$L$9</f>
        <v>2.6500000000000003E-2</v>
      </c>
    </row>
    <row r="489" spans="1:6" x14ac:dyDescent="0.25">
      <c r="A489" s="8">
        <f t="shared" si="7"/>
        <v>0.48799999999999999</v>
      </c>
      <c r="B489" s="7">
        <v>5.2375169162108826E-3</v>
      </c>
      <c r="C489" s="7">
        <f>B489-Forecast!$L$10</f>
        <v>-4.7624830837891177E-3</v>
      </c>
      <c r="D489" s="7">
        <f>(1+C489)/(1+Forecast!$L$9)-1</f>
        <v>-2.0917346860589325E-2</v>
      </c>
      <c r="E489" s="7">
        <f>Forecast!$L$10</f>
        <v>0.01</v>
      </c>
      <c r="F489" s="7">
        <f>E489+Forecast!$L$9</f>
        <v>2.6500000000000003E-2</v>
      </c>
    </row>
    <row r="490" spans="1:6" x14ac:dyDescent="0.25">
      <c r="A490" s="8">
        <f t="shared" si="7"/>
        <v>0.48899999999999999</v>
      </c>
      <c r="B490" s="7">
        <v>5.2427557346488296E-3</v>
      </c>
      <c r="C490" s="7">
        <f>B490-Forecast!$L$10</f>
        <v>-4.7572442653511706E-3</v>
      </c>
      <c r="D490" s="7">
        <f>(1+C490)/(1+Forecast!$L$9)-1</f>
        <v>-2.0912193079538732E-2</v>
      </c>
      <c r="E490" s="7">
        <f>Forecast!$L$10</f>
        <v>0.01</v>
      </c>
      <c r="F490" s="7">
        <f>E490+Forecast!$L$9</f>
        <v>2.6500000000000003E-2</v>
      </c>
    </row>
    <row r="491" spans="1:6" x14ac:dyDescent="0.25">
      <c r="A491" s="8">
        <f t="shared" si="7"/>
        <v>0.49</v>
      </c>
      <c r="B491" s="7">
        <v>5.2595988647814451E-3</v>
      </c>
      <c r="C491" s="7">
        <f>B491-Forecast!$L$10</f>
        <v>-4.7404011352185551E-3</v>
      </c>
      <c r="D491" s="7">
        <f>(1+C491)/(1+Forecast!$L$9)-1</f>
        <v>-2.0895623349944437E-2</v>
      </c>
      <c r="E491" s="7">
        <f>Forecast!$L$10</f>
        <v>0.01</v>
      </c>
      <c r="F491" s="7">
        <f>E491+Forecast!$L$9</f>
        <v>2.6500000000000003E-2</v>
      </c>
    </row>
    <row r="492" spans="1:6" x14ac:dyDescent="0.25">
      <c r="A492" s="8">
        <f t="shared" si="7"/>
        <v>0.49099999999999999</v>
      </c>
      <c r="B492" s="7">
        <v>5.2735632830698265E-3</v>
      </c>
      <c r="C492" s="7">
        <f>B492-Forecast!$L$10</f>
        <v>-4.7264367169301737E-3</v>
      </c>
      <c r="D492" s="7">
        <f>(1+C492)/(1+Forecast!$L$9)-1</f>
        <v>-2.0881885604456585E-2</v>
      </c>
      <c r="E492" s="7">
        <f>Forecast!$L$10</f>
        <v>0.01</v>
      </c>
      <c r="F492" s="7">
        <f>E492+Forecast!$L$9</f>
        <v>2.6500000000000003E-2</v>
      </c>
    </row>
    <row r="493" spans="1:6" x14ac:dyDescent="0.25">
      <c r="A493" s="8">
        <f t="shared" si="7"/>
        <v>0.49199999999999999</v>
      </c>
      <c r="B493" s="7">
        <v>5.2928715539029003E-3</v>
      </c>
      <c r="C493" s="7">
        <f>B493-Forecast!$L$10</f>
        <v>-4.7071284460970999E-3</v>
      </c>
      <c r="D493" s="7">
        <f>(1+C493)/(1+Forecast!$L$9)-1</f>
        <v>-2.0862890748742813E-2</v>
      </c>
      <c r="E493" s="7">
        <f>Forecast!$L$10</f>
        <v>0.01</v>
      </c>
      <c r="F493" s="7">
        <f>E493+Forecast!$L$9</f>
        <v>2.6500000000000003E-2</v>
      </c>
    </row>
    <row r="494" spans="1:6" x14ac:dyDescent="0.25">
      <c r="A494" s="8">
        <f t="shared" si="7"/>
        <v>0.49299999999999999</v>
      </c>
      <c r="B494" s="7">
        <v>5.358475131506335E-3</v>
      </c>
      <c r="C494" s="7">
        <f>B494-Forecast!$L$10</f>
        <v>-4.6415248684936652E-3</v>
      </c>
      <c r="D494" s="7">
        <f>(1+C494)/(1+Forecast!$L$9)-1</f>
        <v>-2.0798352059511638E-2</v>
      </c>
      <c r="E494" s="7">
        <f>Forecast!$L$10</f>
        <v>0.01</v>
      </c>
      <c r="F494" s="7">
        <f>E494+Forecast!$L$9</f>
        <v>2.6500000000000003E-2</v>
      </c>
    </row>
    <row r="495" spans="1:6" x14ac:dyDescent="0.25">
      <c r="A495" s="8">
        <f t="shared" si="7"/>
        <v>0.49399999999999999</v>
      </c>
      <c r="B495" s="7">
        <v>5.4383668940258811E-3</v>
      </c>
      <c r="C495" s="7">
        <f>B495-Forecast!$L$10</f>
        <v>-4.5616331059741191E-3</v>
      </c>
      <c r="D495" s="7">
        <f>(1+C495)/(1+Forecast!$L$9)-1</f>
        <v>-2.0719757113599746E-2</v>
      </c>
      <c r="E495" s="7">
        <f>Forecast!$L$10</f>
        <v>0.01</v>
      </c>
      <c r="F495" s="7">
        <f>E495+Forecast!$L$9</f>
        <v>2.6500000000000003E-2</v>
      </c>
    </row>
    <row r="496" spans="1:6" x14ac:dyDescent="0.25">
      <c r="A496" s="8">
        <f t="shared" si="7"/>
        <v>0.495</v>
      </c>
      <c r="B496" s="7">
        <v>5.4450142369961707E-3</v>
      </c>
      <c r="C496" s="7">
        <f>B496-Forecast!$L$10</f>
        <v>-4.5549857630038295E-3</v>
      </c>
      <c r="D496" s="7">
        <f>(1+C496)/(1+Forecast!$L$9)-1</f>
        <v>-2.071321767142531E-2</v>
      </c>
      <c r="E496" s="7">
        <f>Forecast!$L$10</f>
        <v>0.01</v>
      </c>
      <c r="F496" s="7">
        <f>E496+Forecast!$L$9</f>
        <v>2.6500000000000003E-2</v>
      </c>
    </row>
    <row r="497" spans="1:6" x14ac:dyDescent="0.25">
      <c r="A497" s="8">
        <f t="shared" si="7"/>
        <v>0.496</v>
      </c>
      <c r="B497" s="7">
        <v>5.4534466990219244E-3</v>
      </c>
      <c r="C497" s="7">
        <f>B497-Forecast!$L$10</f>
        <v>-4.5465533009780758E-3</v>
      </c>
      <c r="D497" s="7">
        <f>(1+C497)/(1+Forecast!$L$9)-1</f>
        <v>-2.0704922086549948E-2</v>
      </c>
      <c r="E497" s="7">
        <f>Forecast!$L$10</f>
        <v>0.01</v>
      </c>
      <c r="F497" s="7">
        <f>E497+Forecast!$L$9</f>
        <v>2.6500000000000003E-2</v>
      </c>
    </row>
    <row r="498" spans="1:6" x14ac:dyDescent="0.25">
      <c r="A498" s="8">
        <f t="shared" si="7"/>
        <v>0.497</v>
      </c>
      <c r="B498" s="7">
        <v>5.4690338663587745E-3</v>
      </c>
      <c r="C498" s="7">
        <f>B498-Forecast!$L$10</f>
        <v>-4.5309661336412257E-3</v>
      </c>
      <c r="D498" s="7">
        <f>(1+C498)/(1+Forecast!$L$9)-1</f>
        <v>-2.0689587932750775E-2</v>
      </c>
      <c r="E498" s="7">
        <f>Forecast!$L$10</f>
        <v>0.01</v>
      </c>
      <c r="F498" s="7">
        <f>E498+Forecast!$L$9</f>
        <v>2.6500000000000003E-2</v>
      </c>
    </row>
    <row r="499" spans="1:6" x14ac:dyDescent="0.25">
      <c r="A499" s="8">
        <f t="shared" si="7"/>
        <v>0.498</v>
      </c>
      <c r="B499" s="7">
        <v>5.5154787027740237E-3</v>
      </c>
      <c r="C499" s="7">
        <f>B499-Forecast!$L$10</f>
        <v>-4.4845212972259765E-3</v>
      </c>
      <c r="D499" s="7">
        <f>(1+C499)/(1+Forecast!$L$9)-1</f>
        <v>-2.0643896996779043E-2</v>
      </c>
      <c r="E499" s="7">
        <f>Forecast!$L$10</f>
        <v>0.01</v>
      </c>
      <c r="F499" s="7">
        <f>E499+Forecast!$L$9</f>
        <v>2.6500000000000003E-2</v>
      </c>
    </row>
    <row r="500" spans="1:6" x14ac:dyDescent="0.25">
      <c r="A500" s="8">
        <f t="shared" si="7"/>
        <v>0.499</v>
      </c>
      <c r="B500" s="7">
        <v>5.5237465339077474E-3</v>
      </c>
      <c r="C500" s="7">
        <f>B500-Forecast!$L$10</f>
        <v>-4.4762534660922528E-3</v>
      </c>
      <c r="D500" s="7">
        <f>(1+C500)/(1+Forecast!$L$9)-1</f>
        <v>-2.0635763370479343E-2</v>
      </c>
      <c r="E500" s="7">
        <f>Forecast!$L$10</f>
        <v>0.01</v>
      </c>
      <c r="F500" s="7">
        <f>E500+Forecast!$L$9</f>
        <v>2.6500000000000003E-2</v>
      </c>
    </row>
    <row r="501" spans="1:6" x14ac:dyDescent="0.25">
      <c r="A501" s="8">
        <f t="shared" si="7"/>
        <v>0.5</v>
      </c>
      <c r="B501" s="7">
        <v>5.5240866130887856E-3</v>
      </c>
      <c r="C501" s="7">
        <f>B501-Forecast!$L$10</f>
        <v>-4.4759133869112146E-3</v>
      </c>
      <c r="D501" s="7">
        <f>(1+C501)/(1+Forecast!$L$9)-1</f>
        <v>-2.0635428811521139E-2</v>
      </c>
      <c r="E501" s="7">
        <f>Forecast!$L$10</f>
        <v>0.01</v>
      </c>
      <c r="F501" s="7">
        <f>E501+Forecast!$L$9</f>
        <v>2.6500000000000003E-2</v>
      </c>
    </row>
    <row r="502" spans="1:6" x14ac:dyDescent="0.25">
      <c r="A502" s="8">
        <f t="shared" si="7"/>
        <v>0.501</v>
      </c>
      <c r="B502" s="7">
        <v>5.5563627297319229E-3</v>
      </c>
      <c r="C502" s="7">
        <f>B502-Forecast!$L$10</f>
        <v>-4.4436372702680773E-3</v>
      </c>
      <c r="D502" s="7">
        <f>(1+C502)/(1+Forecast!$L$9)-1</f>
        <v>-2.060367660626472E-2</v>
      </c>
      <c r="E502" s="7">
        <f>Forecast!$L$10</f>
        <v>0.01</v>
      </c>
      <c r="F502" s="7">
        <f>E502+Forecast!$L$9</f>
        <v>2.6500000000000003E-2</v>
      </c>
    </row>
    <row r="503" spans="1:6" x14ac:dyDescent="0.25">
      <c r="A503" s="8">
        <f t="shared" si="7"/>
        <v>0.502</v>
      </c>
      <c r="B503" s="7">
        <v>5.5649978590608384E-3</v>
      </c>
      <c r="C503" s="7">
        <f>B503-Forecast!$L$10</f>
        <v>-4.4350021409391618E-3</v>
      </c>
      <c r="D503" s="7">
        <f>(1+C503)/(1+Forecast!$L$9)-1</f>
        <v>-2.0595181643816129E-2</v>
      </c>
      <c r="E503" s="7">
        <f>Forecast!$L$10</f>
        <v>0.01</v>
      </c>
      <c r="F503" s="7">
        <f>E503+Forecast!$L$9</f>
        <v>2.6500000000000003E-2</v>
      </c>
    </row>
    <row r="504" spans="1:6" x14ac:dyDescent="0.25">
      <c r="A504" s="8">
        <f t="shared" si="7"/>
        <v>0.503</v>
      </c>
      <c r="B504" s="7">
        <v>5.5799469910129407E-3</v>
      </c>
      <c r="C504" s="7">
        <f>B504-Forecast!$L$10</f>
        <v>-4.4200530089870595E-3</v>
      </c>
      <c r="D504" s="7">
        <f>(1+C504)/(1+Forecast!$L$9)-1</f>
        <v>-2.0580475168703427E-2</v>
      </c>
      <c r="E504" s="7">
        <f>Forecast!$L$10</f>
        <v>0.01</v>
      </c>
      <c r="F504" s="7">
        <f>E504+Forecast!$L$9</f>
        <v>2.6500000000000003E-2</v>
      </c>
    </row>
    <row r="505" spans="1:6" x14ac:dyDescent="0.25">
      <c r="A505" s="8">
        <f t="shared" si="7"/>
        <v>0.504</v>
      </c>
      <c r="B505" s="7">
        <v>5.5821564702578375E-3</v>
      </c>
      <c r="C505" s="7">
        <f>B505-Forecast!$L$10</f>
        <v>-4.4178435297421628E-3</v>
      </c>
      <c r="D505" s="7">
        <f>(1+C505)/(1+Forecast!$L$9)-1</f>
        <v>-2.0578301554099454E-2</v>
      </c>
      <c r="E505" s="7">
        <f>Forecast!$L$10</f>
        <v>0.01</v>
      </c>
      <c r="F505" s="7">
        <f>E505+Forecast!$L$9</f>
        <v>2.6500000000000003E-2</v>
      </c>
    </row>
    <row r="506" spans="1:6" x14ac:dyDescent="0.25">
      <c r="A506" s="8">
        <f t="shared" si="7"/>
        <v>0.505</v>
      </c>
      <c r="B506" s="7">
        <v>5.6141325706835499E-3</v>
      </c>
      <c r="C506" s="7">
        <f>B506-Forecast!$L$10</f>
        <v>-4.3858674293164503E-3</v>
      </c>
      <c r="D506" s="7">
        <f>(1+C506)/(1+Forecast!$L$9)-1</f>
        <v>-2.0546844495146543E-2</v>
      </c>
      <c r="E506" s="7">
        <f>Forecast!$L$10</f>
        <v>0.01</v>
      </c>
      <c r="F506" s="7">
        <f>E506+Forecast!$L$9</f>
        <v>2.6500000000000003E-2</v>
      </c>
    </row>
    <row r="507" spans="1:6" x14ac:dyDescent="0.25">
      <c r="A507" s="8">
        <f t="shared" si="7"/>
        <v>0.50600000000000001</v>
      </c>
      <c r="B507" s="7">
        <v>5.618220611097513E-3</v>
      </c>
      <c r="C507" s="7">
        <f>B507-Forecast!$L$10</f>
        <v>-4.3817793889024872E-3</v>
      </c>
      <c r="D507" s="7">
        <f>(1+C507)/(1+Forecast!$L$9)-1</f>
        <v>-2.0542822812496309E-2</v>
      </c>
      <c r="E507" s="7">
        <f>Forecast!$L$10</f>
        <v>0.01</v>
      </c>
      <c r="F507" s="7">
        <f>E507+Forecast!$L$9</f>
        <v>2.6500000000000003E-2</v>
      </c>
    </row>
    <row r="508" spans="1:6" x14ac:dyDescent="0.25">
      <c r="A508" s="8">
        <f t="shared" si="7"/>
        <v>0.50700000000000001</v>
      </c>
      <c r="B508" s="7">
        <v>5.6536392574133565E-3</v>
      </c>
      <c r="C508" s="7">
        <f>B508-Forecast!$L$10</f>
        <v>-4.3463607425866437E-3</v>
      </c>
      <c r="D508" s="7">
        <f>(1+C508)/(1+Forecast!$L$9)-1</f>
        <v>-2.0507979087640571E-2</v>
      </c>
      <c r="E508" s="7">
        <f>Forecast!$L$10</f>
        <v>0.01</v>
      </c>
      <c r="F508" s="7">
        <f>E508+Forecast!$L$9</f>
        <v>2.6500000000000003E-2</v>
      </c>
    </row>
    <row r="509" spans="1:6" x14ac:dyDescent="0.25">
      <c r="A509" s="8">
        <f t="shared" si="7"/>
        <v>0.50800000000000001</v>
      </c>
      <c r="B509" s="7">
        <v>5.6596643927842027E-3</v>
      </c>
      <c r="C509" s="7">
        <f>B509-Forecast!$L$10</f>
        <v>-4.3403356072157975E-3</v>
      </c>
      <c r="D509" s="7">
        <f>(1+C509)/(1+Forecast!$L$9)-1</f>
        <v>-2.0502051753286565E-2</v>
      </c>
      <c r="E509" s="7">
        <f>Forecast!$L$10</f>
        <v>0.01</v>
      </c>
      <c r="F509" s="7">
        <f>E509+Forecast!$L$9</f>
        <v>2.6500000000000003E-2</v>
      </c>
    </row>
    <row r="510" spans="1:6" x14ac:dyDescent="0.25">
      <c r="A510" s="8">
        <f t="shared" si="7"/>
        <v>0.50900000000000001</v>
      </c>
      <c r="B510" s="7">
        <v>5.6679745109085022E-3</v>
      </c>
      <c r="C510" s="7">
        <f>B510-Forecast!$L$10</f>
        <v>-4.332025489091498E-3</v>
      </c>
      <c r="D510" s="7">
        <f>(1+C510)/(1+Forecast!$L$9)-1</f>
        <v>-2.0493876526405774E-2</v>
      </c>
      <c r="E510" s="7">
        <f>Forecast!$L$10</f>
        <v>0.01</v>
      </c>
      <c r="F510" s="7">
        <f>E510+Forecast!$L$9</f>
        <v>2.6500000000000003E-2</v>
      </c>
    </row>
    <row r="511" spans="1:6" x14ac:dyDescent="0.25">
      <c r="A511" s="8">
        <f t="shared" si="7"/>
        <v>0.51</v>
      </c>
      <c r="B511" s="7">
        <v>5.7155086367688401E-3</v>
      </c>
      <c r="C511" s="7">
        <f>B511-Forecast!$L$10</f>
        <v>-4.2844913632311601E-3</v>
      </c>
      <c r="D511" s="7">
        <f>(1+C511)/(1+Forecast!$L$9)-1</f>
        <v>-2.0447113982519527E-2</v>
      </c>
      <c r="E511" s="7">
        <f>Forecast!$L$10</f>
        <v>0.01</v>
      </c>
      <c r="F511" s="7">
        <f>E511+Forecast!$L$9</f>
        <v>2.6500000000000003E-2</v>
      </c>
    </row>
    <row r="512" spans="1:6" x14ac:dyDescent="0.25">
      <c r="A512" s="8">
        <f t="shared" si="7"/>
        <v>0.51100000000000001</v>
      </c>
      <c r="B512" s="7">
        <v>5.7314946845923309E-3</v>
      </c>
      <c r="C512" s="7">
        <f>B512-Forecast!$L$10</f>
        <v>-4.2685053154076693E-3</v>
      </c>
      <c r="D512" s="7">
        <f>(1+C512)/(1+Forecast!$L$9)-1</f>
        <v>-2.043138742292927E-2</v>
      </c>
      <c r="E512" s="7">
        <f>Forecast!$L$10</f>
        <v>0.01</v>
      </c>
      <c r="F512" s="7">
        <f>E512+Forecast!$L$9</f>
        <v>2.6500000000000003E-2</v>
      </c>
    </row>
    <row r="513" spans="1:6" x14ac:dyDescent="0.25">
      <c r="A513" s="8">
        <f t="shared" si="7"/>
        <v>0.51200000000000001</v>
      </c>
      <c r="B513" s="7">
        <v>5.740405167931506E-3</v>
      </c>
      <c r="C513" s="7">
        <f>B513-Forecast!$L$10</f>
        <v>-4.2595948320684942E-3</v>
      </c>
      <c r="D513" s="7">
        <f>(1+C513)/(1+Forecast!$L$9)-1</f>
        <v>-2.0422621576063449E-2</v>
      </c>
      <c r="E513" s="7">
        <f>Forecast!$L$10</f>
        <v>0.01</v>
      </c>
      <c r="F513" s="7">
        <f>E513+Forecast!$L$9</f>
        <v>2.6500000000000003E-2</v>
      </c>
    </row>
    <row r="514" spans="1:6" x14ac:dyDescent="0.25">
      <c r="A514" s="8">
        <f t="shared" si="7"/>
        <v>0.51300000000000001</v>
      </c>
      <c r="B514" s="7">
        <v>5.7452841859246817E-3</v>
      </c>
      <c r="C514" s="7">
        <f>B514-Forecast!$L$10</f>
        <v>-4.2547158140753185E-3</v>
      </c>
      <c r="D514" s="7">
        <f>(1+C514)/(1+Forecast!$L$9)-1</f>
        <v>-2.0417821755115861E-2</v>
      </c>
      <c r="E514" s="7">
        <f>Forecast!$L$10</f>
        <v>0.01</v>
      </c>
      <c r="F514" s="7">
        <f>E514+Forecast!$L$9</f>
        <v>2.6500000000000003E-2</v>
      </c>
    </row>
    <row r="515" spans="1:6" x14ac:dyDescent="0.25">
      <c r="A515" s="8">
        <f t="shared" ref="A515:A578" si="8">(ROW()-1)/1000</f>
        <v>0.51400000000000001</v>
      </c>
      <c r="B515" s="7">
        <v>5.7629352105372789E-3</v>
      </c>
      <c r="C515" s="7">
        <f>B515-Forecast!$L$10</f>
        <v>-4.2370647894627213E-3</v>
      </c>
      <c r="D515" s="7">
        <f>(1+C515)/(1+Forecast!$L$9)-1</f>
        <v>-2.0400457244921455E-2</v>
      </c>
      <c r="E515" s="7">
        <f>Forecast!$L$10</f>
        <v>0.01</v>
      </c>
      <c r="F515" s="7">
        <f>E515+Forecast!$L$9</f>
        <v>2.6500000000000003E-2</v>
      </c>
    </row>
    <row r="516" spans="1:6" x14ac:dyDescent="0.25">
      <c r="A516" s="8">
        <f t="shared" si="8"/>
        <v>0.51500000000000001</v>
      </c>
      <c r="B516" s="7">
        <v>5.7801167823419153E-3</v>
      </c>
      <c r="C516" s="7">
        <f>B516-Forecast!$L$10</f>
        <v>-4.2198832176580849E-3</v>
      </c>
      <c r="D516" s="7">
        <f>(1+C516)/(1+Forecast!$L$9)-1</f>
        <v>-2.0383554567297679E-2</v>
      </c>
      <c r="E516" s="7">
        <f>Forecast!$L$10</f>
        <v>0.01</v>
      </c>
      <c r="F516" s="7">
        <f>E516+Forecast!$L$9</f>
        <v>2.6500000000000003E-2</v>
      </c>
    </row>
    <row r="517" spans="1:6" x14ac:dyDescent="0.25">
      <c r="A517" s="8">
        <f t="shared" si="8"/>
        <v>0.51600000000000001</v>
      </c>
      <c r="B517" s="7">
        <v>5.7939918119020994E-3</v>
      </c>
      <c r="C517" s="7">
        <f>B517-Forecast!$L$10</f>
        <v>-4.2060081880979008E-3</v>
      </c>
      <c r="D517" s="7">
        <f>(1+C517)/(1+Forecast!$L$9)-1</f>
        <v>-2.0369904759565016E-2</v>
      </c>
      <c r="E517" s="7">
        <f>Forecast!$L$10</f>
        <v>0.01</v>
      </c>
      <c r="F517" s="7">
        <f>E517+Forecast!$L$9</f>
        <v>2.6500000000000003E-2</v>
      </c>
    </row>
    <row r="518" spans="1:6" x14ac:dyDescent="0.25">
      <c r="A518" s="8">
        <f t="shared" si="8"/>
        <v>0.51700000000000002</v>
      </c>
      <c r="B518" s="7">
        <v>5.8294099196185556E-3</v>
      </c>
      <c r="C518" s="7">
        <f>B518-Forecast!$L$10</f>
        <v>-4.1705900803814446E-3</v>
      </c>
      <c r="D518" s="7">
        <f>(1+C518)/(1+Forecast!$L$9)-1</f>
        <v>-2.0335061564566104E-2</v>
      </c>
      <c r="E518" s="7">
        <f>Forecast!$L$10</f>
        <v>0.01</v>
      </c>
      <c r="F518" s="7">
        <f>E518+Forecast!$L$9</f>
        <v>2.6500000000000003E-2</v>
      </c>
    </row>
    <row r="519" spans="1:6" x14ac:dyDescent="0.25">
      <c r="A519" s="8">
        <f t="shared" si="8"/>
        <v>0.51800000000000002</v>
      </c>
      <c r="B519" s="7">
        <v>5.8377270204261755E-3</v>
      </c>
      <c r="C519" s="7">
        <f>B519-Forecast!$L$10</f>
        <v>-4.1622729795738247E-3</v>
      </c>
      <c r="D519" s="7">
        <f>(1+C519)/(1+Forecast!$L$9)-1</f>
        <v>-2.0326879468346104E-2</v>
      </c>
      <c r="E519" s="7">
        <f>Forecast!$L$10</f>
        <v>0.01</v>
      </c>
      <c r="F519" s="7">
        <f>E519+Forecast!$L$9</f>
        <v>2.6500000000000003E-2</v>
      </c>
    </row>
    <row r="520" spans="1:6" x14ac:dyDescent="0.25">
      <c r="A520" s="8">
        <f t="shared" si="8"/>
        <v>0.51900000000000002</v>
      </c>
      <c r="B520" s="7">
        <v>5.8647020454940524E-3</v>
      </c>
      <c r="C520" s="7">
        <f>B520-Forecast!$L$10</f>
        <v>-4.1352979545059478E-3</v>
      </c>
      <c r="D520" s="7">
        <f>(1+C520)/(1+Forecast!$L$9)-1</f>
        <v>-2.0300342306449504E-2</v>
      </c>
      <c r="E520" s="7">
        <f>Forecast!$L$10</f>
        <v>0.01</v>
      </c>
      <c r="F520" s="7">
        <f>E520+Forecast!$L$9</f>
        <v>2.6500000000000003E-2</v>
      </c>
    </row>
    <row r="521" spans="1:6" x14ac:dyDescent="0.25">
      <c r="A521" s="8">
        <f t="shared" si="8"/>
        <v>0.52</v>
      </c>
      <c r="B521" s="7">
        <v>5.8784629535142408E-3</v>
      </c>
      <c r="C521" s="7">
        <f>B521-Forecast!$L$10</f>
        <v>-4.1215370464857595E-3</v>
      </c>
      <c r="D521" s="7">
        <f>(1+C521)/(1+Forecast!$L$9)-1</f>
        <v>-2.0286804767816746E-2</v>
      </c>
      <c r="E521" s="7">
        <f>Forecast!$L$10</f>
        <v>0.01</v>
      </c>
      <c r="F521" s="7">
        <f>E521+Forecast!$L$9</f>
        <v>2.6500000000000003E-2</v>
      </c>
    </row>
    <row r="522" spans="1:6" x14ac:dyDescent="0.25">
      <c r="A522" s="8">
        <f t="shared" si="8"/>
        <v>0.52100000000000002</v>
      </c>
      <c r="B522" s="7">
        <v>5.916995004642267E-3</v>
      </c>
      <c r="C522" s="7">
        <f>B522-Forecast!$L$10</f>
        <v>-4.0830049953577332E-3</v>
      </c>
      <c r="D522" s="7">
        <f>(1+C522)/(1+Forecast!$L$9)-1</f>
        <v>-2.0248898175462604E-2</v>
      </c>
      <c r="E522" s="7">
        <f>Forecast!$L$10</f>
        <v>0.01</v>
      </c>
      <c r="F522" s="7">
        <f>E522+Forecast!$L$9</f>
        <v>2.6500000000000003E-2</v>
      </c>
    </row>
    <row r="523" spans="1:6" x14ac:dyDescent="0.25">
      <c r="A523" s="8">
        <f t="shared" si="8"/>
        <v>0.52200000000000002</v>
      </c>
      <c r="B523" s="7">
        <v>5.9395870532104045E-3</v>
      </c>
      <c r="C523" s="7">
        <f>B523-Forecast!$L$10</f>
        <v>-4.0604129467895957E-3</v>
      </c>
      <c r="D523" s="7">
        <f>(1+C523)/(1+Forecast!$L$9)-1</f>
        <v>-2.022667284484958E-2</v>
      </c>
      <c r="E523" s="7">
        <f>Forecast!$L$10</f>
        <v>0.01</v>
      </c>
      <c r="F523" s="7">
        <f>E523+Forecast!$L$9</f>
        <v>2.6500000000000003E-2</v>
      </c>
    </row>
    <row r="524" spans="1:6" x14ac:dyDescent="0.25">
      <c r="A524" s="8">
        <f t="shared" si="8"/>
        <v>0.52300000000000002</v>
      </c>
      <c r="B524" s="7">
        <v>5.9474537293360275E-3</v>
      </c>
      <c r="C524" s="7">
        <f>B524-Forecast!$L$10</f>
        <v>-4.0525462706639728E-3</v>
      </c>
      <c r="D524" s="7">
        <f>(1+C524)/(1+Forecast!$L$9)-1</f>
        <v>-2.0218933861941846E-2</v>
      </c>
      <c r="E524" s="7">
        <f>Forecast!$L$10</f>
        <v>0.01</v>
      </c>
      <c r="F524" s="7">
        <f>E524+Forecast!$L$9</f>
        <v>2.6500000000000003E-2</v>
      </c>
    </row>
    <row r="525" spans="1:6" x14ac:dyDescent="0.25">
      <c r="A525" s="8">
        <f t="shared" si="8"/>
        <v>0.52400000000000002</v>
      </c>
      <c r="B525" s="7">
        <v>5.9810899350210001E-3</v>
      </c>
      <c r="C525" s="7">
        <f>B525-Forecast!$L$10</f>
        <v>-4.0189100649790001E-3</v>
      </c>
      <c r="D525" s="7">
        <f>(1+C525)/(1+Forecast!$L$9)-1</f>
        <v>-2.0185843644839108E-2</v>
      </c>
      <c r="E525" s="7">
        <f>Forecast!$L$10</f>
        <v>0.01</v>
      </c>
      <c r="F525" s="7">
        <f>E525+Forecast!$L$9</f>
        <v>2.6500000000000003E-2</v>
      </c>
    </row>
    <row r="526" spans="1:6" x14ac:dyDescent="0.25">
      <c r="A526" s="8">
        <f t="shared" si="8"/>
        <v>0.52500000000000002</v>
      </c>
      <c r="B526" s="7">
        <v>6.0157483351386265E-3</v>
      </c>
      <c r="C526" s="7">
        <f>B526-Forecast!$L$10</f>
        <v>-3.9842516648613737E-3</v>
      </c>
      <c r="D526" s="7">
        <f>(1+C526)/(1+Forecast!$L$9)-1</f>
        <v>-2.0151747825736699E-2</v>
      </c>
      <c r="E526" s="7">
        <f>Forecast!$L$10</f>
        <v>0.01</v>
      </c>
      <c r="F526" s="7">
        <f>E526+Forecast!$L$9</f>
        <v>2.6500000000000003E-2</v>
      </c>
    </row>
    <row r="527" spans="1:6" x14ac:dyDescent="0.25">
      <c r="A527" s="8">
        <f t="shared" si="8"/>
        <v>0.52600000000000002</v>
      </c>
      <c r="B527" s="7">
        <v>6.0444129811161318E-3</v>
      </c>
      <c r="C527" s="7">
        <f>B527-Forecast!$L$10</f>
        <v>-3.9555870188838684E-3</v>
      </c>
      <c r="D527" s="7">
        <f>(1+C527)/(1+Forecast!$L$9)-1</f>
        <v>-2.0123548469142993E-2</v>
      </c>
      <c r="E527" s="7">
        <f>Forecast!$L$10</f>
        <v>0.01</v>
      </c>
      <c r="F527" s="7">
        <f>E527+Forecast!$L$9</f>
        <v>2.6500000000000003E-2</v>
      </c>
    </row>
    <row r="528" spans="1:6" x14ac:dyDescent="0.25">
      <c r="A528" s="8">
        <f t="shared" si="8"/>
        <v>0.52700000000000002</v>
      </c>
      <c r="B528" s="7">
        <v>6.0533938724880443E-3</v>
      </c>
      <c r="C528" s="7">
        <f>B528-Forecast!$L$10</f>
        <v>-3.9466061275119559E-3</v>
      </c>
      <c r="D528" s="7">
        <f>(1+C528)/(1+Forecast!$L$9)-1</f>
        <v>-2.0114713357119451E-2</v>
      </c>
      <c r="E528" s="7">
        <f>Forecast!$L$10</f>
        <v>0.01</v>
      </c>
      <c r="F528" s="7">
        <f>E528+Forecast!$L$9</f>
        <v>2.6500000000000003E-2</v>
      </c>
    </row>
    <row r="529" spans="1:6" x14ac:dyDescent="0.25">
      <c r="A529" s="8">
        <f t="shared" si="8"/>
        <v>0.52800000000000002</v>
      </c>
      <c r="B529" s="7">
        <v>6.0737264751826725E-3</v>
      </c>
      <c r="C529" s="7">
        <f>B529-Forecast!$L$10</f>
        <v>-3.9262735248173277E-3</v>
      </c>
      <c r="D529" s="7">
        <f>(1+C529)/(1+Forecast!$L$9)-1</f>
        <v>-2.0094710796672244E-2</v>
      </c>
      <c r="E529" s="7">
        <f>Forecast!$L$10</f>
        <v>0.01</v>
      </c>
      <c r="F529" s="7">
        <f>E529+Forecast!$L$9</f>
        <v>2.6500000000000003E-2</v>
      </c>
    </row>
    <row r="530" spans="1:6" x14ac:dyDescent="0.25">
      <c r="A530" s="8">
        <f t="shared" si="8"/>
        <v>0.52900000000000003</v>
      </c>
      <c r="B530" s="7">
        <v>6.0782151569156451E-3</v>
      </c>
      <c r="C530" s="7">
        <f>B530-Forecast!$L$10</f>
        <v>-3.9217848430843551E-3</v>
      </c>
      <c r="D530" s="7">
        <f>(1+C530)/(1+Forecast!$L$9)-1</f>
        <v>-2.0090294975980694E-2</v>
      </c>
      <c r="E530" s="7">
        <f>Forecast!$L$10</f>
        <v>0.01</v>
      </c>
      <c r="F530" s="7">
        <f>E530+Forecast!$L$9</f>
        <v>2.6500000000000003E-2</v>
      </c>
    </row>
    <row r="531" spans="1:6" x14ac:dyDescent="0.25">
      <c r="A531" s="8">
        <f t="shared" si="8"/>
        <v>0.53</v>
      </c>
      <c r="B531" s="7">
        <v>6.0795750950453087E-3</v>
      </c>
      <c r="C531" s="7">
        <f>B531-Forecast!$L$10</f>
        <v>-3.9204249049546915E-3</v>
      </c>
      <c r="D531" s="7">
        <f>(1+C531)/(1+Forecast!$L$9)-1</f>
        <v>-2.0088957112596839E-2</v>
      </c>
      <c r="E531" s="7">
        <f>Forecast!$L$10</f>
        <v>0.01</v>
      </c>
      <c r="F531" s="7">
        <f>E531+Forecast!$L$9</f>
        <v>2.6500000000000003E-2</v>
      </c>
    </row>
    <row r="532" spans="1:6" x14ac:dyDescent="0.25">
      <c r="A532" s="8">
        <f t="shared" si="8"/>
        <v>0.53100000000000003</v>
      </c>
      <c r="B532" s="7">
        <v>6.0966287440900047E-3</v>
      </c>
      <c r="C532" s="7">
        <f>B532-Forecast!$L$10</f>
        <v>-3.9033712559099955E-3</v>
      </c>
      <c r="D532" s="7">
        <f>(1+C532)/(1+Forecast!$L$9)-1</f>
        <v>-2.0072180281269003E-2</v>
      </c>
      <c r="E532" s="7">
        <f>Forecast!$L$10</f>
        <v>0.01</v>
      </c>
      <c r="F532" s="7">
        <f>E532+Forecast!$L$9</f>
        <v>2.6500000000000003E-2</v>
      </c>
    </row>
    <row r="533" spans="1:6" x14ac:dyDescent="0.25">
      <c r="A533" s="8">
        <f t="shared" si="8"/>
        <v>0.53200000000000003</v>
      </c>
      <c r="B533" s="7">
        <v>6.0981110845639286E-3</v>
      </c>
      <c r="C533" s="7">
        <f>B533-Forecast!$L$10</f>
        <v>-3.9018889154360716E-3</v>
      </c>
      <c r="D533" s="7">
        <f>(1+C533)/(1+Forecast!$L$9)-1</f>
        <v>-2.0070722002396457E-2</v>
      </c>
      <c r="E533" s="7">
        <f>Forecast!$L$10</f>
        <v>0.01</v>
      </c>
      <c r="F533" s="7">
        <f>E533+Forecast!$L$9</f>
        <v>2.6500000000000003E-2</v>
      </c>
    </row>
    <row r="534" spans="1:6" x14ac:dyDescent="0.25">
      <c r="A534" s="8">
        <f t="shared" si="8"/>
        <v>0.53300000000000003</v>
      </c>
      <c r="B534" s="7">
        <v>6.1168972892471363E-3</v>
      </c>
      <c r="C534" s="7">
        <f>B534-Forecast!$L$10</f>
        <v>-3.8831027107528639E-3</v>
      </c>
      <c r="D534" s="7">
        <f>(1+C534)/(1+Forecast!$L$9)-1</f>
        <v>-2.0052240738566485E-2</v>
      </c>
      <c r="E534" s="7">
        <f>Forecast!$L$10</f>
        <v>0.01</v>
      </c>
      <c r="F534" s="7">
        <f>E534+Forecast!$L$9</f>
        <v>2.6500000000000003E-2</v>
      </c>
    </row>
    <row r="535" spans="1:6" x14ac:dyDescent="0.25">
      <c r="A535" s="8">
        <f t="shared" si="8"/>
        <v>0.53400000000000003</v>
      </c>
      <c r="B535" s="7">
        <v>6.1231267924843902E-3</v>
      </c>
      <c r="C535" s="7">
        <f>B535-Forecast!$L$10</f>
        <v>-3.87687320751561E-3</v>
      </c>
      <c r="D535" s="7">
        <f>(1+C535)/(1+Forecast!$L$9)-1</f>
        <v>-2.0046112353679812E-2</v>
      </c>
      <c r="E535" s="7">
        <f>Forecast!$L$10</f>
        <v>0.01</v>
      </c>
      <c r="F535" s="7">
        <f>E535+Forecast!$L$9</f>
        <v>2.6500000000000003E-2</v>
      </c>
    </row>
    <row r="536" spans="1:6" x14ac:dyDescent="0.25">
      <c r="A536" s="8">
        <f t="shared" si="8"/>
        <v>0.53500000000000003</v>
      </c>
      <c r="B536" s="7">
        <v>6.1245520071613324E-3</v>
      </c>
      <c r="C536" s="7">
        <f>B536-Forecast!$L$10</f>
        <v>-3.8754479928386678E-3</v>
      </c>
      <c r="D536" s="7">
        <f>(1+C536)/(1+Forecast!$L$9)-1</f>
        <v>-2.0044710273328659E-2</v>
      </c>
      <c r="E536" s="7">
        <f>Forecast!$L$10</f>
        <v>0.01</v>
      </c>
      <c r="F536" s="7">
        <f>E536+Forecast!$L$9</f>
        <v>2.6500000000000003E-2</v>
      </c>
    </row>
    <row r="537" spans="1:6" x14ac:dyDescent="0.25">
      <c r="A537" s="8">
        <f t="shared" si="8"/>
        <v>0.53600000000000003</v>
      </c>
      <c r="B537" s="7">
        <v>6.1288037672539986E-3</v>
      </c>
      <c r="C537" s="7">
        <f>B537-Forecast!$L$10</f>
        <v>-3.8711962327460017E-3</v>
      </c>
      <c r="D537" s="7">
        <f>(1+C537)/(1+Forecast!$L$9)-1</f>
        <v>-2.0040527528525254E-2</v>
      </c>
      <c r="E537" s="7">
        <f>Forecast!$L$10</f>
        <v>0.01</v>
      </c>
      <c r="F537" s="7">
        <f>E537+Forecast!$L$9</f>
        <v>2.6500000000000003E-2</v>
      </c>
    </row>
    <row r="538" spans="1:6" x14ac:dyDescent="0.25">
      <c r="A538" s="8">
        <f t="shared" si="8"/>
        <v>0.53700000000000003</v>
      </c>
      <c r="B538" s="7">
        <v>6.1492299853864729E-3</v>
      </c>
      <c r="C538" s="7">
        <f>B538-Forecast!$L$10</f>
        <v>-3.8507700146135273E-3</v>
      </c>
      <c r="D538" s="7">
        <f>(1+C538)/(1+Forecast!$L$9)-1</f>
        <v>-2.0020432872221883E-2</v>
      </c>
      <c r="E538" s="7">
        <f>Forecast!$L$10</f>
        <v>0.01</v>
      </c>
      <c r="F538" s="7">
        <f>E538+Forecast!$L$9</f>
        <v>2.6500000000000003E-2</v>
      </c>
    </row>
    <row r="539" spans="1:6" x14ac:dyDescent="0.25">
      <c r="A539" s="8">
        <f t="shared" si="8"/>
        <v>0.53800000000000003</v>
      </c>
      <c r="B539" s="7">
        <v>6.1861527554374351E-3</v>
      </c>
      <c r="C539" s="7">
        <f>B539-Forecast!$L$10</f>
        <v>-3.8138472445625651E-3</v>
      </c>
      <c r="D539" s="7">
        <f>(1+C539)/(1+Forecast!$L$9)-1</f>
        <v>-1.9984109438822006E-2</v>
      </c>
      <c r="E539" s="7">
        <f>Forecast!$L$10</f>
        <v>0.01</v>
      </c>
      <c r="F539" s="7">
        <f>E539+Forecast!$L$9</f>
        <v>2.6500000000000003E-2</v>
      </c>
    </row>
    <row r="540" spans="1:6" x14ac:dyDescent="0.25">
      <c r="A540" s="8">
        <f t="shared" si="8"/>
        <v>0.53900000000000003</v>
      </c>
      <c r="B540" s="7">
        <v>6.2009865683876342E-3</v>
      </c>
      <c r="C540" s="7">
        <f>B540-Forecast!$L$10</f>
        <v>-3.799013431612366E-3</v>
      </c>
      <c r="D540" s="7">
        <f>(1+C540)/(1+Forecast!$L$9)-1</f>
        <v>-1.9969516410833554E-2</v>
      </c>
      <c r="E540" s="7">
        <f>Forecast!$L$10</f>
        <v>0.01</v>
      </c>
      <c r="F540" s="7">
        <f>E540+Forecast!$L$9</f>
        <v>2.6500000000000003E-2</v>
      </c>
    </row>
    <row r="541" spans="1:6" x14ac:dyDescent="0.25">
      <c r="A541" s="8">
        <f t="shared" si="8"/>
        <v>0.54</v>
      </c>
      <c r="B541" s="7">
        <v>6.2026436134601237E-3</v>
      </c>
      <c r="C541" s="7">
        <f>B541-Forecast!$L$10</f>
        <v>-3.7973563865398765E-3</v>
      </c>
      <c r="D541" s="7">
        <f>(1+C541)/(1+Forecast!$L$9)-1</f>
        <v>-1.9967886263197121E-2</v>
      </c>
      <c r="E541" s="7">
        <f>Forecast!$L$10</f>
        <v>0.01</v>
      </c>
      <c r="F541" s="7">
        <f>E541+Forecast!$L$9</f>
        <v>2.6500000000000003E-2</v>
      </c>
    </row>
    <row r="542" spans="1:6" x14ac:dyDescent="0.25">
      <c r="A542" s="8">
        <f t="shared" si="8"/>
        <v>0.54100000000000004</v>
      </c>
      <c r="B542" s="7">
        <v>6.2134651254250883E-3</v>
      </c>
      <c r="C542" s="7">
        <f>B542-Forecast!$L$10</f>
        <v>-3.7865348745749119E-3</v>
      </c>
      <c r="D542" s="7">
        <f>(1+C542)/(1+Forecast!$L$9)-1</f>
        <v>-1.9957240407845411E-2</v>
      </c>
      <c r="E542" s="7">
        <f>Forecast!$L$10</f>
        <v>0.01</v>
      </c>
      <c r="F542" s="7">
        <f>E542+Forecast!$L$9</f>
        <v>2.6500000000000003E-2</v>
      </c>
    </row>
    <row r="543" spans="1:6" x14ac:dyDescent="0.25">
      <c r="A543" s="8">
        <f t="shared" si="8"/>
        <v>0.54200000000000004</v>
      </c>
      <c r="B543" s="7">
        <v>6.2145024991571152E-3</v>
      </c>
      <c r="C543" s="7">
        <f>B543-Forecast!$L$10</f>
        <v>-3.785497500842885E-3</v>
      </c>
      <c r="D543" s="7">
        <f>(1+C543)/(1+Forecast!$L$9)-1</f>
        <v>-1.9956219872939385E-2</v>
      </c>
      <c r="E543" s="7">
        <f>Forecast!$L$10</f>
        <v>0.01</v>
      </c>
      <c r="F543" s="7">
        <f>E543+Forecast!$L$9</f>
        <v>2.6500000000000003E-2</v>
      </c>
    </row>
    <row r="544" spans="1:6" x14ac:dyDescent="0.25">
      <c r="A544" s="8">
        <f t="shared" si="8"/>
        <v>0.54300000000000004</v>
      </c>
      <c r="B544" s="7">
        <v>6.2151771960232693E-3</v>
      </c>
      <c r="C544" s="7">
        <f>B544-Forecast!$L$10</f>
        <v>-3.7848228039767309E-3</v>
      </c>
      <c r="D544" s="7">
        <f>(1+C544)/(1+Forecast!$L$9)-1</f>
        <v>-1.9955556127866925E-2</v>
      </c>
      <c r="E544" s="7">
        <f>Forecast!$L$10</f>
        <v>0.01</v>
      </c>
      <c r="F544" s="7">
        <f>E544+Forecast!$L$9</f>
        <v>2.6500000000000003E-2</v>
      </c>
    </row>
    <row r="545" spans="1:6" x14ac:dyDescent="0.25">
      <c r="A545" s="8">
        <f t="shared" si="8"/>
        <v>0.54400000000000004</v>
      </c>
      <c r="B545" s="7">
        <v>6.2385708147407737E-3</v>
      </c>
      <c r="C545" s="7">
        <f>B545-Forecast!$L$10</f>
        <v>-3.7614291852592265E-3</v>
      </c>
      <c r="D545" s="7">
        <f>(1+C545)/(1+Forecast!$L$9)-1</f>
        <v>-1.9932542238326856E-2</v>
      </c>
      <c r="E545" s="7">
        <f>Forecast!$L$10</f>
        <v>0.01</v>
      </c>
      <c r="F545" s="7">
        <f>E545+Forecast!$L$9</f>
        <v>2.6500000000000003E-2</v>
      </c>
    </row>
    <row r="546" spans="1:6" x14ac:dyDescent="0.25">
      <c r="A546" s="8">
        <f t="shared" si="8"/>
        <v>0.54500000000000004</v>
      </c>
      <c r="B546" s="7">
        <v>6.2639923247862495E-3</v>
      </c>
      <c r="C546" s="7">
        <f>B546-Forecast!$L$10</f>
        <v>-3.7360076752137508E-3</v>
      </c>
      <c r="D546" s="7">
        <f>(1+C546)/(1+Forecast!$L$9)-1</f>
        <v>-1.9907533374533881E-2</v>
      </c>
      <c r="E546" s="7">
        <f>Forecast!$L$10</f>
        <v>0.01</v>
      </c>
      <c r="F546" s="7">
        <f>E546+Forecast!$L$9</f>
        <v>2.6500000000000003E-2</v>
      </c>
    </row>
    <row r="547" spans="1:6" x14ac:dyDescent="0.25">
      <c r="A547" s="8">
        <f t="shared" si="8"/>
        <v>0.54600000000000004</v>
      </c>
      <c r="B547" s="7">
        <v>6.2771682896998193E-3</v>
      </c>
      <c r="C547" s="7">
        <f>B547-Forecast!$L$10</f>
        <v>-3.7228317103001809E-3</v>
      </c>
      <c r="D547" s="7">
        <f>(1+C547)/(1+Forecast!$L$9)-1</f>
        <v>-1.9894571284112317E-2</v>
      </c>
      <c r="E547" s="7">
        <f>Forecast!$L$10</f>
        <v>0.01</v>
      </c>
      <c r="F547" s="7">
        <f>E547+Forecast!$L$9</f>
        <v>2.6500000000000003E-2</v>
      </c>
    </row>
    <row r="548" spans="1:6" x14ac:dyDescent="0.25">
      <c r="A548" s="8">
        <f t="shared" si="8"/>
        <v>0.54700000000000004</v>
      </c>
      <c r="B548" s="7">
        <v>6.2831849999942513E-3</v>
      </c>
      <c r="C548" s="7">
        <f>B548-Forecast!$L$10</f>
        <v>-3.7168150000057489E-3</v>
      </c>
      <c r="D548" s="7">
        <f>(1+C548)/(1+Forecast!$L$9)-1</f>
        <v>-1.9888652238077453E-2</v>
      </c>
      <c r="E548" s="7">
        <f>Forecast!$L$10</f>
        <v>0.01</v>
      </c>
      <c r="F548" s="7">
        <f>E548+Forecast!$L$9</f>
        <v>2.6500000000000003E-2</v>
      </c>
    </row>
    <row r="549" spans="1:6" x14ac:dyDescent="0.25">
      <c r="A549" s="8">
        <f t="shared" si="8"/>
        <v>0.54800000000000004</v>
      </c>
      <c r="B549" s="7">
        <v>6.3072174098310896E-3</v>
      </c>
      <c r="C549" s="7">
        <f>B549-Forecast!$L$10</f>
        <v>-3.6927825901689106E-3</v>
      </c>
      <c r="D549" s="7">
        <f>(1+C549)/(1+Forecast!$L$9)-1</f>
        <v>-1.9865009926383514E-2</v>
      </c>
      <c r="E549" s="7">
        <f>Forecast!$L$10</f>
        <v>0.01</v>
      </c>
      <c r="F549" s="7">
        <f>E549+Forecast!$L$9</f>
        <v>2.6500000000000003E-2</v>
      </c>
    </row>
    <row r="550" spans="1:6" x14ac:dyDescent="0.25">
      <c r="A550" s="8">
        <f t="shared" si="8"/>
        <v>0.54900000000000004</v>
      </c>
      <c r="B550" s="7">
        <v>6.322862866178891E-3</v>
      </c>
      <c r="C550" s="7">
        <f>B550-Forecast!$L$10</f>
        <v>-3.6771371338211092E-3</v>
      </c>
      <c r="D550" s="7">
        <f>(1+C550)/(1+Forecast!$L$9)-1</f>
        <v>-1.9849618429730542E-2</v>
      </c>
      <c r="E550" s="7">
        <f>Forecast!$L$10</f>
        <v>0.01</v>
      </c>
      <c r="F550" s="7">
        <f>E550+Forecast!$L$9</f>
        <v>2.6500000000000003E-2</v>
      </c>
    </row>
    <row r="551" spans="1:6" x14ac:dyDescent="0.25">
      <c r="A551" s="8">
        <f t="shared" si="8"/>
        <v>0.55000000000000004</v>
      </c>
      <c r="B551" s="7">
        <v>6.3463813174282624E-3</v>
      </c>
      <c r="C551" s="7">
        <f>B551-Forecast!$L$10</f>
        <v>-3.6536186825717378E-3</v>
      </c>
      <c r="D551" s="7">
        <f>(1+C551)/(1+Forecast!$L$9)-1</f>
        <v>-1.9826481733961399E-2</v>
      </c>
      <c r="E551" s="7">
        <f>Forecast!$L$10</f>
        <v>0.01</v>
      </c>
      <c r="F551" s="7">
        <f>E551+Forecast!$L$9</f>
        <v>2.6500000000000003E-2</v>
      </c>
    </row>
    <row r="552" spans="1:6" x14ac:dyDescent="0.25">
      <c r="A552" s="8">
        <f t="shared" si="8"/>
        <v>0.55100000000000005</v>
      </c>
      <c r="B552" s="7">
        <v>6.5168658079173269E-3</v>
      </c>
      <c r="C552" s="7">
        <f>B552-Forecast!$L$10</f>
        <v>-3.4831341920826733E-3</v>
      </c>
      <c r="D552" s="7">
        <f>(1+C552)/(1+Forecast!$L$9)-1</f>
        <v>-1.9658764576569232E-2</v>
      </c>
      <c r="E552" s="7">
        <f>Forecast!$L$10</f>
        <v>0.01</v>
      </c>
      <c r="F552" s="7">
        <f>E552+Forecast!$L$9</f>
        <v>2.6500000000000003E-2</v>
      </c>
    </row>
    <row r="553" spans="1:6" x14ac:dyDescent="0.25">
      <c r="A553" s="8">
        <f t="shared" si="8"/>
        <v>0.55200000000000005</v>
      </c>
      <c r="B553" s="7">
        <v>6.5379614102487604E-3</v>
      </c>
      <c r="C553" s="7">
        <f>B553-Forecast!$L$10</f>
        <v>-3.4620385897512398E-3</v>
      </c>
      <c r="D553" s="7">
        <f>(1+C553)/(1+Forecast!$L$9)-1</f>
        <v>-1.9638011401624356E-2</v>
      </c>
      <c r="E553" s="7">
        <f>Forecast!$L$10</f>
        <v>0.01</v>
      </c>
      <c r="F553" s="7">
        <f>E553+Forecast!$L$9</f>
        <v>2.6500000000000003E-2</v>
      </c>
    </row>
    <row r="554" spans="1:6" x14ac:dyDescent="0.25">
      <c r="A554" s="8">
        <f t="shared" si="8"/>
        <v>0.55300000000000005</v>
      </c>
      <c r="B554" s="7">
        <v>6.5753942535566878E-3</v>
      </c>
      <c r="C554" s="7">
        <f>B554-Forecast!$L$10</f>
        <v>-3.4246057464433124E-3</v>
      </c>
      <c r="D554" s="7">
        <f>(1+C554)/(1+Forecast!$L$9)-1</f>
        <v>-1.9601186174562968E-2</v>
      </c>
      <c r="E554" s="7">
        <f>Forecast!$L$10</f>
        <v>0.01</v>
      </c>
      <c r="F554" s="7">
        <f>E554+Forecast!$L$9</f>
        <v>2.6500000000000003E-2</v>
      </c>
    </row>
    <row r="555" spans="1:6" x14ac:dyDescent="0.25">
      <c r="A555" s="8">
        <f t="shared" si="8"/>
        <v>0.55400000000000005</v>
      </c>
      <c r="B555" s="7">
        <v>6.6767929010129734E-3</v>
      </c>
      <c r="C555" s="7">
        <f>B555-Forecast!$L$10</f>
        <v>-3.3232070989870268E-3</v>
      </c>
      <c r="D555" s="7">
        <f>(1+C555)/(1+Forecast!$L$9)-1</f>
        <v>-1.950143344710964E-2</v>
      </c>
      <c r="E555" s="7">
        <f>Forecast!$L$10</f>
        <v>0.01</v>
      </c>
      <c r="F555" s="7">
        <f>E555+Forecast!$L$9</f>
        <v>2.6500000000000003E-2</v>
      </c>
    </row>
    <row r="556" spans="1:6" x14ac:dyDescent="0.25">
      <c r="A556" s="8">
        <f t="shared" si="8"/>
        <v>0.55500000000000005</v>
      </c>
      <c r="B556" s="7">
        <v>6.6778602484842686E-3</v>
      </c>
      <c r="C556" s="7">
        <f>B556-Forecast!$L$10</f>
        <v>-3.3221397515157316E-3</v>
      </c>
      <c r="D556" s="7">
        <f>(1+C556)/(1+Forecast!$L$9)-1</f>
        <v>-1.9500383425003154E-2</v>
      </c>
      <c r="E556" s="7">
        <f>Forecast!$L$10</f>
        <v>0.01</v>
      </c>
      <c r="F556" s="7">
        <f>E556+Forecast!$L$9</f>
        <v>2.6500000000000003E-2</v>
      </c>
    </row>
    <row r="557" spans="1:6" x14ac:dyDescent="0.25">
      <c r="A557" s="8">
        <f t="shared" si="8"/>
        <v>0.55600000000000005</v>
      </c>
      <c r="B557" s="7">
        <v>6.7264603016856661E-3</v>
      </c>
      <c r="C557" s="7">
        <f>B557-Forecast!$L$10</f>
        <v>-3.2735396983143341E-3</v>
      </c>
      <c r="D557" s="7">
        <f>(1+C557)/(1+Forecast!$L$9)-1</f>
        <v>-1.9452572256088874E-2</v>
      </c>
      <c r="E557" s="7">
        <f>Forecast!$L$10</f>
        <v>0.01</v>
      </c>
      <c r="F557" s="7">
        <f>E557+Forecast!$L$9</f>
        <v>2.6500000000000003E-2</v>
      </c>
    </row>
    <row r="558" spans="1:6" x14ac:dyDescent="0.25">
      <c r="A558" s="8">
        <f t="shared" si="8"/>
        <v>0.55700000000000005</v>
      </c>
      <c r="B558" s="7">
        <v>6.7300091322519684E-3</v>
      </c>
      <c r="C558" s="7">
        <f>B558-Forecast!$L$10</f>
        <v>-3.2699908677480318E-3</v>
      </c>
      <c r="D558" s="7">
        <f>(1+C558)/(1+Forecast!$L$9)-1</f>
        <v>-1.9449081030740722E-2</v>
      </c>
      <c r="E558" s="7">
        <f>Forecast!$L$10</f>
        <v>0.01</v>
      </c>
      <c r="F558" s="7">
        <f>E558+Forecast!$L$9</f>
        <v>2.6500000000000003E-2</v>
      </c>
    </row>
    <row r="559" spans="1:6" x14ac:dyDescent="0.25">
      <c r="A559" s="8">
        <f t="shared" si="8"/>
        <v>0.55800000000000005</v>
      </c>
      <c r="B559" s="7">
        <v>6.7595726685094615E-3</v>
      </c>
      <c r="C559" s="7">
        <f>B559-Forecast!$L$10</f>
        <v>-3.2404273314905387E-3</v>
      </c>
      <c r="D559" s="7">
        <f>(1+C559)/(1+Forecast!$L$9)-1</f>
        <v>-1.9419997374806153E-2</v>
      </c>
      <c r="E559" s="7">
        <f>Forecast!$L$10</f>
        <v>0.01</v>
      </c>
      <c r="F559" s="7">
        <f>E559+Forecast!$L$9</f>
        <v>2.6500000000000003E-2</v>
      </c>
    </row>
    <row r="560" spans="1:6" x14ac:dyDescent="0.25">
      <c r="A560" s="8">
        <f t="shared" si="8"/>
        <v>0.55900000000000005</v>
      </c>
      <c r="B560" s="7">
        <v>6.7712965360489097E-3</v>
      </c>
      <c r="C560" s="7">
        <f>B560-Forecast!$L$10</f>
        <v>-3.2287034639510905E-3</v>
      </c>
      <c r="D560" s="7">
        <f>(1+C560)/(1+Forecast!$L$9)-1</f>
        <v>-1.9408463811068422E-2</v>
      </c>
      <c r="E560" s="7">
        <f>Forecast!$L$10</f>
        <v>0.01</v>
      </c>
      <c r="F560" s="7">
        <f>E560+Forecast!$L$9</f>
        <v>2.6500000000000003E-2</v>
      </c>
    </row>
    <row r="561" spans="1:6" x14ac:dyDescent="0.25">
      <c r="A561" s="8">
        <f t="shared" si="8"/>
        <v>0.56000000000000005</v>
      </c>
      <c r="B561" s="7">
        <v>6.8350480297734162E-3</v>
      </c>
      <c r="C561" s="7">
        <f>B561-Forecast!$L$10</f>
        <v>-3.164951970226584E-3</v>
      </c>
      <c r="D561" s="7">
        <f>(1+C561)/(1+Forecast!$L$9)-1</f>
        <v>-1.9345747142377356E-2</v>
      </c>
      <c r="E561" s="7">
        <f>Forecast!$L$10</f>
        <v>0.01</v>
      </c>
      <c r="F561" s="7">
        <f>E561+Forecast!$L$9</f>
        <v>2.6500000000000003E-2</v>
      </c>
    </row>
    <row r="562" spans="1:6" x14ac:dyDescent="0.25">
      <c r="A562" s="8">
        <f t="shared" si="8"/>
        <v>0.56100000000000005</v>
      </c>
      <c r="B562" s="7">
        <v>6.8461538042410286E-3</v>
      </c>
      <c r="C562" s="7">
        <f>B562-Forecast!$L$10</f>
        <v>-3.1538461957589716E-3</v>
      </c>
      <c r="D562" s="7">
        <f>(1+C562)/(1+Forecast!$L$9)-1</f>
        <v>-1.9334821638720023E-2</v>
      </c>
      <c r="E562" s="7">
        <f>Forecast!$L$10</f>
        <v>0.01</v>
      </c>
      <c r="F562" s="7">
        <f>E562+Forecast!$L$9</f>
        <v>2.6500000000000003E-2</v>
      </c>
    </row>
    <row r="563" spans="1:6" x14ac:dyDescent="0.25">
      <c r="A563" s="8">
        <f t="shared" si="8"/>
        <v>0.56200000000000006</v>
      </c>
      <c r="B563" s="7">
        <v>6.8661684673516632E-3</v>
      </c>
      <c r="C563" s="7">
        <f>B563-Forecast!$L$10</f>
        <v>-3.133831532648337E-3</v>
      </c>
      <c r="D563" s="7">
        <f>(1+C563)/(1+Forecast!$L$9)-1</f>
        <v>-1.9315131857007728E-2</v>
      </c>
      <c r="E563" s="7">
        <f>Forecast!$L$10</f>
        <v>0.01</v>
      </c>
      <c r="F563" s="7">
        <f>E563+Forecast!$L$9</f>
        <v>2.6500000000000003E-2</v>
      </c>
    </row>
    <row r="564" spans="1:6" x14ac:dyDescent="0.25">
      <c r="A564" s="8">
        <f t="shared" si="8"/>
        <v>0.56299999999999994</v>
      </c>
      <c r="B564" s="7">
        <v>6.8837161128514346E-3</v>
      </c>
      <c r="C564" s="7">
        <f>B564-Forecast!$L$10</f>
        <v>-3.1162838871485656E-3</v>
      </c>
      <c r="D564" s="7">
        <f>(1+C564)/(1+Forecast!$L$9)-1</f>
        <v>-1.9297869047858907E-2</v>
      </c>
      <c r="E564" s="7">
        <f>Forecast!$L$10</f>
        <v>0.01</v>
      </c>
      <c r="F564" s="7">
        <f>E564+Forecast!$L$9</f>
        <v>2.6500000000000003E-2</v>
      </c>
    </row>
    <row r="565" spans="1:6" x14ac:dyDescent="0.25">
      <c r="A565" s="8">
        <f t="shared" si="8"/>
        <v>0.56399999999999995</v>
      </c>
      <c r="B565" s="7">
        <v>6.9409760826011357E-3</v>
      </c>
      <c r="C565" s="7">
        <f>B565-Forecast!$L$10</f>
        <v>-3.0590239173988645E-3</v>
      </c>
      <c r="D565" s="7">
        <f>(1+C565)/(1+Forecast!$L$9)-1</f>
        <v>-1.9241538531627023E-2</v>
      </c>
      <c r="E565" s="7">
        <f>Forecast!$L$10</f>
        <v>0.01</v>
      </c>
      <c r="F565" s="7">
        <f>E565+Forecast!$L$9</f>
        <v>2.6500000000000003E-2</v>
      </c>
    </row>
    <row r="566" spans="1:6" x14ac:dyDescent="0.25">
      <c r="A566" s="8">
        <f t="shared" si="8"/>
        <v>0.56499999999999995</v>
      </c>
      <c r="B566" s="7">
        <v>6.9889997011527427E-3</v>
      </c>
      <c r="C566" s="7">
        <f>B566-Forecast!$L$10</f>
        <v>-3.0110002988472575E-3</v>
      </c>
      <c r="D566" s="7">
        <f>(1+C566)/(1+Forecast!$L$9)-1</f>
        <v>-1.9194294440577742E-2</v>
      </c>
      <c r="E566" s="7">
        <f>Forecast!$L$10</f>
        <v>0.01</v>
      </c>
      <c r="F566" s="7">
        <f>E566+Forecast!$L$9</f>
        <v>2.6500000000000003E-2</v>
      </c>
    </row>
    <row r="567" spans="1:6" x14ac:dyDescent="0.25">
      <c r="A567" s="8">
        <f t="shared" si="8"/>
        <v>0.56599999999999995</v>
      </c>
      <c r="B567" s="7">
        <v>7.0325831128466021E-3</v>
      </c>
      <c r="C567" s="7">
        <f>B567-Forecast!$L$10</f>
        <v>-2.9674168871533981E-3</v>
      </c>
      <c r="D567" s="7">
        <f>(1+C567)/(1+Forecast!$L$9)-1</f>
        <v>-1.9151418482197147E-2</v>
      </c>
      <c r="E567" s="7">
        <f>Forecast!$L$10</f>
        <v>0.01</v>
      </c>
      <c r="F567" s="7">
        <f>E567+Forecast!$L$9</f>
        <v>2.6500000000000003E-2</v>
      </c>
    </row>
    <row r="568" spans="1:6" x14ac:dyDescent="0.25">
      <c r="A568" s="8">
        <f t="shared" si="8"/>
        <v>0.56699999999999995</v>
      </c>
      <c r="B568" s="7">
        <v>7.0660785182712349E-3</v>
      </c>
      <c r="C568" s="7">
        <f>B568-Forecast!$L$10</f>
        <v>-2.9339214817287653E-3</v>
      </c>
      <c r="D568" s="7">
        <f>(1+C568)/(1+Forecast!$L$9)-1</f>
        <v>-1.9118466779861065E-2</v>
      </c>
      <c r="E568" s="7">
        <f>Forecast!$L$10</f>
        <v>0.01</v>
      </c>
      <c r="F568" s="7">
        <f>E568+Forecast!$L$9</f>
        <v>2.6500000000000003E-2</v>
      </c>
    </row>
    <row r="569" spans="1:6" x14ac:dyDescent="0.25">
      <c r="A569" s="8">
        <f t="shared" si="8"/>
        <v>0.56799999999999995</v>
      </c>
      <c r="B569" s="7">
        <v>7.0824502045334636E-3</v>
      </c>
      <c r="C569" s="7">
        <f>B569-Forecast!$L$10</f>
        <v>-2.9175497954665366E-3</v>
      </c>
      <c r="D569" s="7">
        <f>(1+C569)/(1+Forecast!$L$9)-1</f>
        <v>-1.9102360841580457E-2</v>
      </c>
      <c r="E569" s="7">
        <f>Forecast!$L$10</f>
        <v>0.01</v>
      </c>
      <c r="F569" s="7">
        <f>E569+Forecast!$L$9</f>
        <v>2.6500000000000003E-2</v>
      </c>
    </row>
    <row r="570" spans="1:6" x14ac:dyDescent="0.25">
      <c r="A570" s="8">
        <f t="shared" si="8"/>
        <v>0.56899999999999995</v>
      </c>
      <c r="B570" s="7">
        <v>7.107723823541745E-3</v>
      </c>
      <c r="C570" s="7">
        <f>B570-Forecast!$L$10</f>
        <v>-2.8922761764582552E-3</v>
      </c>
      <c r="D570" s="7">
        <f>(1+C570)/(1+Forecast!$L$9)-1</f>
        <v>-1.9077497468232396E-2</v>
      </c>
      <c r="E570" s="7">
        <f>Forecast!$L$10</f>
        <v>0.01</v>
      </c>
      <c r="F570" s="7">
        <f>E570+Forecast!$L$9</f>
        <v>2.6500000000000003E-2</v>
      </c>
    </row>
    <row r="571" spans="1:6" x14ac:dyDescent="0.25">
      <c r="A571" s="8">
        <f t="shared" si="8"/>
        <v>0.56999999999999995</v>
      </c>
      <c r="B571" s="7">
        <v>7.1320428895940147E-3</v>
      </c>
      <c r="C571" s="7">
        <f>B571-Forecast!$L$10</f>
        <v>-2.8679571104059855E-3</v>
      </c>
      <c r="D571" s="7">
        <f>(1+C571)/(1+Forecast!$L$9)-1</f>
        <v>-1.9053573153375303E-2</v>
      </c>
      <c r="E571" s="7">
        <f>Forecast!$L$10</f>
        <v>0.01</v>
      </c>
      <c r="F571" s="7">
        <f>E571+Forecast!$L$9</f>
        <v>2.6500000000000003E-2</v>
      </c>
    </row>
    <row r="572" spans="1:6" x14ac:dyDescent="0.25">
      <c r="A572" s="8">
        <f t="shared" si="8"/>
        <v>0.57099999999999995</v>
      </c>
      <c r="B572" s="7">
        <v>7.1733298889480324E-3</v>
      </c>
      <c r="C572" s="7">
        <f>B572-Forecast!$L$10</f>
        <v>-2.8266701110519678E-3</v>
      </c>
      <c r="D572" s="7">
        <f>(1+C572)/(1+Forecast!$L$9)-1</f>
        <v>-1.9012956331580844E-2</v>
      </c>
      <c r="E572" s="7">
        <f>Forecast!$L$10</f>
        <v>0.01</v>
      </c>
      <c r="F572" s="7">
        <f>E572+Forecast!$L$9</f>
        <v>2.6500000000000003E-2</v>
      </c>
    </row>
    <row r="573" spans="1:6" x14ac:dyDescent="0.25">
      <c r="A573" s="8">
        <f t="shared" si="8"/>
        <v>0.57199999999999995</v>
      </c>
      <c r="B573" s="7">
        <v>7.2686172969145257E-3</v>
      </c>
      <c r="C573" s="7">
        <f>B573-Forecast!$L$10</f>
        <v>-2.7313827030854745E-3</v>
      </c>
      <c r="D573" s="7">
        <f>(1+C573)/(1+Forecast!$L$9)-1</f>
        <v>-1.8919215644943921E-2</v>
      </c>
      <c r="E573" s="7">
        <f>Forecast!$L$10</f>
        <v>0.01</v>
      </c>
      <c r="F573" s="7">
        <f>E573+Forecast!$L$9</f>
        <v>2.6500000000000003E-2</v>
      </c>
    </row>
    <row r="574" spans="1:6" x14ac:dyDescent="0.25">
      <c r="A574" s="8">
        <f t="shared" si="8"/>
        <v>0.57299999999999995</v>
      </c>
      <c r="B574" s="7">
        <v>7.2706423259070174E-3</v>
      </c>
      <c r="C574" s="7">
        <f>B574-Forecast!$L$10</f>
        <v>-2.7293576740929828E-3</v>
      </c>
      <c r="D574" s="7">
        <f>(1+C574)/(1+Forecast!$L$9)-1</f>
        <v>-1.891722348656466E-2</v>
      </c>
      <c r="E574" s="7">
        <f>Forecast!$L$10</f>
        <v>0.01</v>
      </c>
      <c r="F574" s="7">
        <f>E574+Forecast!$L$9</f>
        <v>2.6500000000000003E-2</v>
      </c>
    </row>
    <row r="575" spans="1:6" x14ac:dyDescent="0.25">
      <c r="A575" s="8">
        <f t="shared" si="8"/>
        <v>0.57399999999999995</v>
      </c>
      <c r="B575" s="7">
        <v>7.3066641169319269E-3</v>
      </c>
      <c r="C575" s="7">
        <f>B575-Forecast!$L$10</f>
        <v>-2.6933358830680734E-3</v>
      </c>
      <c r="D575" s="7">
        <f>(1+C575)/(1+Forecast!$L$9)-1</f>
        <v>-1.8881786407346834E-2</v>
      </c>
      <c r="E575" s="7">
        <f>Forecast!$L$10</f>
        <v>0.01</v>
      </c>
      <c r="F575" s="7">
        <f>E575+Forecast!$L$9</f>
        <v>2.6500000000000003E-2</v>
      </c>
    </row>
    <row r="576" spans="1:6" x14ac:dyDescent="0.25">
      <c r="A576" s="8">
        <f t="shared" si="8"/>
        <v>0.57499999999999996</v>
      </c>
      <c r="B576" s="7">
        <v>7.3164061424826343E-3</v>
      </c>
      <c r="C576" s="7">
        <f>B576-Forecast!$L$10</f>
        <v>-2.6835938575173659E-3</v>
      </c>
      <c r="D576" s="7">
        <f>(1+C576)/(1+Forecast!$L$9)-1</f>
        <v>-1.88722025160033E-2</v>
      </c>
      <c r="E576" s="7">
        <f>Forecast!$L$10</f>
        <v>0.01</v>
      </c>
      <c r="F576" s="7">
        <f>E576+Forecast!$L$9</f>
        <v>2.6500000000000003E-2</v>
      </c>
    </row>
    <row r="577" spans="1:6" x14ac:dyDescent="0.25">
      <c r="A577" s="8">
        <f t="shared" si="8"/>
        <v>0.57599999999999996</v>
      </c>
      <c r="B577" s="7">
        <v>7.3565200157286181E-3</v>
      </c>
      <c r="C577" s="7">
        <f>B577-Forecast!$L$10</f>
        <v>-2.6434799842713821E-3</v>
      </c>
      <c r="D577" s="7">
        <f>(1+C577)/(1+Forecast!$L$9)-1</f>
        <v>-1.8832739777935426E-2</v>
      </c>
      <c r="E577" s="7">
        <f>Forecast!$L$10</f>
        <v>0.01</v>
      </c>
      <c r="F577" s="7">
        <f>E577+Forecast!$L$9</f>
        <v>2.6500000000000003E-2</v>
      </c>
    </row>
    <row r="578" spans="1:6" x14ac:dyDescent="0.25">
      <c r="A578" s="8">
        <f t="shared" si="8"/>
        <v>0.57699999999999996</v>
      </c>
      <c r="B578" s="7">
        <v>7.425191768298145E-3</v>
      </c>
      <c r="C578" s="7">
        <f>B578-Forecast!$L$10</f>
        <v>-2.5748082317018552E-3</v>
      </c>
      <c r="D578" s="7">
        <f>(1+C578)/(1+Forecast!$L$9)-1</f>
        <v>-1.8765182716873441E-2</v>
      </c>
      <c r="E578" s="7">
        <f>Forecast!$L$10</f>
        <v>0.01</v>
      </c>
      <c r="F578" s="7">
        <f>E578+Forecast!$L$9</f>
        <v>2.6500000000000003E-2</v>
      </c>
    </row>
    <row r="579" spans="1:6" x14ac:dyDescent="0.25">
      <c r="A579" s="8">
        <f t="shared" ref="A579:A642" si="9">(ROW()-1)/1000</f>
        <v>0.57799999999999996</v>
      </c>
      <c r="B579" s="7">
        <v>7.4506799040288119E-3</v>
      </c>
      <c r="C579" s="7">
        <f>B579-Forecast!$L$10</f>
        <v>-2.5493200959711883E-3</v>
      </c>
      <c r="D579" s="7">
        <f>(1+C579)/(1+Forecast!$L$9)-1</f>
        <v>-1.8740108308874737E-2</v>
      </c>
      <c r="E579" s="7">
        <f>Forecast!$L$10</f>
        <v>0.01</v>
      </c>
      <c r="F579" s="7">
        <f>E579+Forecast!$L$9</f>
        <v>2.6500000000000003E-2</v>
      </c>
    </row>
    <row r="580" spans="1:6" x14ac:dyDescent="0.25">
      <c r="A580" s="8">
        <f t="shared" si="9"/>
        <v>0.57899999999999996</v>
      </c>
      <c r="B580" s="7">
        <v>7.4677989751321672E-3</v>
      </c>
      <c r="C580" s="7">
        <f>B580-Forecast!$L$10</f>
        <v>-2.532201024867833E-3</v>
      </c>
      <c r="D580" s="7">
        <f>(1+C580)/(1+Forecast!$L$9)-1</f>
        <v>-1.872326711743022E-2</v>
      </c>
      <c r="E580" s="7">
        <f>Forecast!$L$10</f>
        <v>0.01</v>
      </c>
      <c r="F580" s="7">
        <f>E580+Forecast!$L$9</f>
        <v>2.6500000000000003E-2</v>
      </c>
    </row>
    <row r="581" spans="1:6" x14ac:dyDescent="0.25">
      <c r="A581" s="8">
        <f t="shared" si="9"/>
        <v>0.57999999999999996</v>
      </c>
      <c r="B581" s="7">
        <v>7.588097136216776E-3</v>
      </c>
      <c r="C581" s="7">
        <f>B581-Forecast!$L$10</f>
        <v>-2.4119028637832243E-3</v>
      </c>
      <c r="D581" s="7">
        <f>(1+C581)/(1+Forecast!$L$9)-1</f>
        <v>-1.8604921656451778E-2</v>
      </c>
      <c r="E581" s="7">
        <f>Forecast!$L$10</f>
        <v>0.01</v>
      </c>
      <c r="F581" s="7">
        <f>E581+Forecast!$L$9</f>
        <v>2.6500000000000003E-2</v>
      </c>
    </row>
    <row r="582" spans="1:6" x14ac:dyDescent="0.25">
      <c r="A582" s="8">
        <f t="shared" si="9"/>
        <v>0.58099999999999996</v>
      </c>
      <c r="B582" s="7">
        <v>7.5942036874669938E-3</v>
      </c>
      <c r="C582" s="7">
        <f>B582-Forecast!$L$10</f>
        <v>-2.4057963125330064E-3</v>
      </c>
      <c r="D582" s="7">
        <f>(1+C582)/(1+Forecast!$L$9)-1</f>
        <v>-1.859891422777471E-2</v>
      </c>
      <c r="E582" s="7">
        <f>Forecast!$L$10</f>
        <v>0.01</v>
      </c>
      <c r="F582" s="7">
        <f>E582+Forecast!$L$9</f>
        <v>2.6500000000000003E-2</v>
      </c>
    </row>
    <row r="583" spans="1:6" x14ac:dyDescent="0.25">
      <c r="A583" s="8">
        <f t="shared" si="9"/>
        <v>0.58199999999999996</v>
      </c>
      <c r="B583" s="7">
        <v>7.5969856389452861E-3</v>
      </c>
      <c r="C583" s="7">
        <f>B583-Forecast!$L$10</f>
        <v>-2.4030143610547141E-3</v>
      </c>
      <c r="D583" s="7">
        <f>(1+C583)/(1+Forecast!$L$9)-1</f>
        <v>-1.8596177433403471E-2</v>
      </c>
      <c r="E583" s="7">
        <f>Forecast!$L$10</f>
        <v>0.01</v>
      </c>
      <c r="F583" s="7">
        <f>E583+Forecast!$L$9</f>
        <v>2.6500000000000003E-2</v>
      </c>
    </row>
    <row r="584" spans="1:6" x14ac:dyDescent="0.25">
      <c r="A584" s="8">
        <f t="shared" si="9"/>
        <v>0.58299999999999996</v>
      </c>
      <c r="B584" s="7">
        <v>7.6354067082711197E-3</v>
      </c>
      <c r="C584" s="7">
        <f>B584-Forecast!$L$10</f>
        <v>-2.3645932917288805E-3</v>
      </c>
      <c r="D584" s="7">
        <f>(1+C584)/(1+Forecast!$L$9)-1</f>
        <v>-1.8558380021376109E-2</v>
      </c>
      <c r="E584" s="7">
        <f>Forecast!$L$10</f>
        <v>0.01</v>
      </c>
      <c r="F584" s="7">
        <f>E584+Forecast!$L$9</f>
        <v>2.6500000000000003E-2</v>
      </c>
    </row>
    <row r="585" spans="1:6" x14ac:dyDescent="0.25">
      <c r="A585" s="8">
        <f t="shared" si="9"/>
        <v>0.58399999999999996</v>
      </c>
      <c r="B585" s="7">
        <v>7.6580915612782796E-3</v>
      </c>
      <c r="C585" s="7">
        <f>B585-Forecast!$L$10</f>
        <v>-2.3419084387217206E-3</v>
      </c>
      <c r="D585" s="7">
        <f>(1+C585)/(1+Forecast!$L$9)-1</f>
        <v>-1.8536063392741498E-2</v>
      </c>
      <c r="E585" s="7">
        <f>Forecast!$L$10</f>
        <v>0.01</v>
      </c>
      <c r="F585" s="7">
        <f>E585+Forecast!$L$9</f>
        <v>2.6500000000000003E-2</v>
      </c>
    </row>
    <row r="586" spans="1:6" x14ac:dyDescent="0.25">
      <c r="A586" s="8">
        <f t="shared" si="9"/>
        <v>0.58499999999999996</v>
      </c>
      <c r="B586" s="7">
        <v>7.6770278335529518E-3</v>
      </c>
      <c r="C586" s="7">
        <f>B586-Forecast!$L$10</f>
        <v>-2.3229721664470484E-3</v>
      </c>
      <c r="D586" s="7">
        <f>(1+C586)/(1+Forecast!$L$9)-1</f>
        <v>-1.8517434497242524E-2</v>
      </c>
      <c r="E586" s="7">
        <f>Forecast!$L$10</f>
        <v>0.01</v>
      </c>
      <c r="F586" s="7">
        <f>E586+Forecast!$L$9</f>
        <v>2.6500000000000003E-2</v>
      </c>
    </row>
    <row r="587" spans="1:6" x14ac:dyDescent="0.25">
      <c r="A587" s="8">
        <f t="shared" si="9"/>
        <v>0.58599999999999997</v>
      </c>
      <c r="B587" s="7">
        <v>7.8315791299985449E-3</v>
      </c>
      <c r="C587" s="7">
        <f>B587-Forecast!$L$10</f>
        <v>-2.1684208700014553E-3</v>
      </c>
      <c r="D587" s="7">
        <f>(1+C587)/(1+Forecast!$L$9)-1</f>
        <v>-1.8365391903592099E-2</v>
      </c>
      <c r="E587" s="7">
        <f>Forecast!$L$10</f>
        <v>0.01</v>
      </c>
      <c r="F587" s="7">
        <f>E587+Forecast!$L$9</f>
        <v>2.6500000000000003E-2</v>
      </c>
    </row>
    <row r="588" spans="1:6" x14ac:dyDescent="0.25">
      <c r="A588" s="8">
        <f t="shared" si="9"/>
        <v>0.58699999999999997</v>
      </c>
      <c r="B588" s="7">
        <v>7.8380074430879354E-3</v>
      </c>
      <c r="C588" s="7">
        <f>B588-Forecast!$L$10</f>
        <v>-2.1619925569120648E-3</v>
      </c>
      <c r="D588" s="7">
        <f>(1+C588)/(1+Forecast!$L$9)-1</f>
        <v>-1.8359067935968532E-2</v>
      </c>
      <c r="E588" s="7">
        <f>Forecast!$L$10</f>
        <v>0.01</v>
      </c>
      <c r="F588" s="7">
        <f>E588+Forecast!$L$9</f>
        <v>2.6500000000000003E-2</v>
      </c>
    </row>
    <row r="589" spans="1:6" x14ac:dyDescent="0.25">
      <c r="A589" s="8">
        <f t="shared" si="9"/>
        <v>0.58799999999999997</v>
      </c>
      <c r="B589" s="7">
        <v>7.9070958901839017E-3</v>
      </c>
      <c r="C589" s="7">
        <f>B589-Forecast!$L$10</f>
        <v>-2.0929041098160985E-3</v>
      </c>
      <c r="D589" s="7">
        <f>(1+C589)/(1+Forecast!$L$9)-1</f>
        <v>-1.8291100944236138E-2</v>
      </c>
      <c r="E589" s="7">
        <f>Forecast!$L$10</f>
        <v>0.01</v>
      </c>
      <c r="F589" s="7">
        <f>E589+Forecast!$L$9</f>
        <v>2.6500000000000003E-2</v>
      </c>
    </row>
    <row r="590" spans="1:6" x14ac:dyDescent="0.25">
      <c r="A590" s="8">
        <f t="shared" si="9"/>
        <v>0.58899999999999997</v>
      </c>
      <c r="B590" s="7">
        <v>7.9316275416874138E-3</v>
      </c>
      <c r="C590" s="7">
        <f>B590-Forecast!$L$10</f>
        <v>-2.0683724583125864E-3</v>
      </c>
      <c r="D590" s="7">
        <f>(1+C590)/(1+Forecast!$L$9)-1</f>
        <v>-1.8266967494650843E-2</v>
      </c>
      <c r="E590" s="7">
        <f>Forecast!$L$10</f>
        <v>0.01</v>
      </c>
      <c r="F590" s="7">
        <f>E590+Forecast!$L$9</f>
        <v>2.6500000000000003E-2</v>
      </c>
    </row>
    <row r="591" spans="1:6" x14ac:dyDescent="0.25">
      <c r="A591" s="8">
        <f t="shared" si="9"/>
        <v>0.59</v>
      </c>
      <c r="B591" s="7">
        <v>7.9629366673250601E-3</v>
      </c>
      <c r="C591" s="7">
        <f>B591-Forecast!$L$10</f>
        <v>-2.0370633326749401E-3</v>
      </c>
      <c r="D591" s="7">
        <f>(1+C591)/(1+Forecast!$L$9)-1</f>
        <v>-1.823616658403826E-2</v>
      </c>
      <c r="E591" s="7">
        <f>Forecast!$L$10</f>
        <v>0.01</v>
      </c>
      <c r="F591" s="7">
        <f>E591+Forecast!$L$9</f>
        <v>2.6500000000000003E-2</v>
      </c>
    </row>
    <row r="592" spans="1:6" x14ac:dyDescent="0.25">
      <c r="A592" s="8">
        <f t="shared" si="9"/>
        <v>0.59099999999999997</v>
      </c>
      <c r="B592" s="7">
        <v>7.9730346510040739E-3</v>
      </c>
      <c r="C592" s="7">
        <f>B592-Forecast!$L$10</f>
        <v>-2.0269653489959263E-3</v>
      </c>
      <c r="D592" s="7">
        <f>(1+C592)/(1+Forecast!$L$9)-1</f>
        <v>-1.8226232512538965E-2</v>
      </c>
      <c r="E592" s="7">
        <f>Forecast!$L$10</f>
        <v>0.01</v>
      </c>
      <c r="F592" s="7">
        <f>E592+Forecast!$L$9</f>
        <v>2.6500000000000003E-2</v>
      </c>
    </row>
    <row r="593" spans="1:6" x14ac:dyDescent="0.25">
      <c r="A593" s="8">
        <f t="shared" si="9"/>
        <v>0.59199999999999997</v>
      </c>
      <c r="B593" s="7">
        <v>8.0169459397836373E-3</v>
      </c>
      <c r="C593" s="7">
        <f>B593-Forecast!$L$10</f>
        <v>-1.9830540602163629E-3</v>
      </c>
      <c r="D593" s="7">
        <f>(1+C593)/(1+Forecast!$L$9)-1</f>
        <v>-1.8183033999229048E-2</v>
      </c>
      <c r="E593" s="7">
        <f>Forecast!$L$10</f>
        <v>0.01</v>
      </c>
      <c r="F593" s="7">
        <f>E593+Forecast!$L$9</f>
        <v>2.6500000000000003E-2</v>
      </c>
    </row>
    <row r="594" spans="1:6" x14ac:dyDescent="0.25">
      <c r="A594" s="8">
        <f t="shared" si="9"/>
        <v>0.59299999999999997</v>
      </c>
      <c r="B594" s="7">
        <v>8.0281844645824219E-3</v>
      </c>
      <c r="C594" s="7">
        <f>B594-Forecast!$L$10</f>
        <v>-1.9718155354175784E-3</v>
      </c>
      <c r="D594" s="7">
        <f>(1+C594)/(1+Forecast!$L$9)-1</f>
        <v>-1.8171977900066416E-2</v>
      </c>
      <c r="E594" s="7">
        <f>Forecast!$L$10</f>
        <v>0.01</v>
      </c>
      <c r="F594" s="7">
        <f>E594+Forecast!$L$9</f>
        <v>2.6500000000000003E-2</v>
      </c>
    </row>
    <row r="595" spans="1:6" x14ac:dyDescent="0.25">
      <c r="A595" s="8">
        <f t="shared" si="9"/>
        <v>0.59399999999999997</v>
      </c>
      <c r="B595" s="7">
        <v>8.0329075262011163E-3</v>
      </c>
      <c r="C595" s="7">
        <f>B595-Forecast!$L$10</f>
        <v>-1.967092473798884E-3</v>
      </c>
      <c r="D595" s="7">
        <f>(1+C595)/(1+Forecast!$L$9)-1</f>
        <v>-1.8167331503983086E-2</v>
      </c>
      <c r="E595" s="7">
        <f>Forecast!$L$10</f>
        <v>0.01</v>
      </c>
      <c r="F595" s="7">
        <f>E595+Forecast!$L$9</f>
        <v>2.6500000000000003E-2</v>
      </c>
    </row>
    <row r="596" spans="1:6" x14ac:dyDescent="0.25">
      <c r="A596" s="8">
        <f t="shared" si="9"/>
        <v>0.59499999999999997</v>
      </c>
      <c r="B596" s="7">
        <v>8.1014947785087443E-3</v>
      </c>
      <c r="C596" s="7">
        <f>B596-Forecast!$L$10</f>
        <v>-1.8985052214912559E-3</v>
      </c>
      <c r="D596" s="7">
        <f>(1+C596)/(1+Forecast!$L$9)-1</f>
        <v>-1.8099857571560518E-2</v>
      </c>
      <c r="E596" s="7">
        <f>Forecast!$L$10</f>
        <v>0.01</v>
      </c>
      <c r="F596" s="7">
        <f>E596+Forecast!$L$9</f>
        <v>2.6500000000000003E-2</v>
      </c>
    </row>
    <row r="597" spans="1:6" x14ac:dyDescent="0.25">
      <c r="A597" s="8">
        <f t="shared" si="9"/>
        <v>0.59599999999999997</v>
      </c>
      <c r="B597" s="7">
        <v>8.1104728865686315E-3</v>
      </c>
      <c r="C597" s="7">
        <f>B597-Forecast!$L$10</f>
        <v>-1.8895271134313687E-3</v>
      </c>
      <c r="D597" s="7">
        <f>(1+C597)/(1+Forecast!$L$9)-1</f>
        <v>-1.8091025197669808E-2</v>
      </c>
      <c r="E597" s="7">
        <f>Forecast!$L$10</f>
        <v>0.01</v>
      </c>
      <c r="F597" s="7">
        <f>E597+Forecast!$L$9</f>
        <v>2.6500000000000003E-2</v>
      </c>
    </row>
    <row r="598" spans="1:6" x14ac:dyDescent="0.25">
      <c r="A598" s="8">
        <f t="shared" si="9"/>
        <v>0.59699999999999998</v>
      </c>
      <c r="B598" s="7">
        <v>8.1130931204809187E-3</v>
      </c>
      <c r="C598" s="7">
        <f>B598-Forecast!$L$10</f>
        <v>-1.8869068795190815E-3</v>
      </c>
      <c r="D598" s="7">
        <f>(1+C598)/(1+Forecast!$L$9)-1</f>
        <v>-1.8088447495837712E-2</v>
      </c>
      <c r="E598" s="7">
        <f>Forecast!$L$10</f>
        <v>0.01</v>
      </c>
      <c r="F598" s="7">
        <f>E598+Forecast!$L$9</f>
        <v>2.6500000000000003E-2</v>
      </c>
    </row>
    <row r="599" spans="1:6" x14ac:dyDescent="0.25">
      <c r="A599" s="8">
        <f t="shared" si="9"/>
        <v>0.59799999999999998</v>
      </c>
      <c r="B599" s="7">
        <v>8.1150663812898927E-3</v>
      </c>
      <c r="C599" s="7">
        <f>B599-Forecast!$L$10</f>
        <v>-1.8849336187101075E-3</v>
      </c>
      <c r="D599" s="7">
        <f>(1+C599)/(1+Forecast!$L$9)-1</f>
        <v>-1.8086506265332147E-2</v>
      </c>
      <c r="E599" s="7">
        <f>Forecast!$L$10</f>
        <v>0.01</v>
      </c>
      <c r="F599" s="7">
        <f>E599+Forecast!$L$9</f>
        <v>2.6500000000000003E-2</v>
      </c>
    </row>
    <row r="600" spans="1:6" x14ac:dyDescent="0.25">
      <c r="A600" s="8">
        <f t="shared" si="9"/>
        <v>0.59899999999999998</v>
      </c>
      <c r="B600" s="7">
        <v>8.1316541647458163E-3</v>
      </c>
      <c r="C600" s="7">
        <f>B600-Forecast!$L$10</f>
        <v>-1.8683458352541839E-3</v>
      </c>
      <c r="D600" s="7">
        <f>(1+C600)/(1+Forecast!$L$9)-1</f>
        <v>-1.8070187737584065E-2</v>
      </c>
      <c r="E600" s="7">
        <f>Forecast!$L$10</f>
        <v>0.01</v>
      </c>
      <c r="F600" s="7">
        <f>E600+Forecast!$L$9</f>
        <v>2.6500000000000003E-2</v>
      </c>
    </row>
    <row r="601" spans="1:6" x14ac:dyDescent="0.25">
      <c r="A601" s="8">
        <f t="shared" si="9"/>
        <v>0.6</v>
      </c>
      <c r="B601" s="7">
        <v>8.1933343258271396E-3</v>
      </c>
      <c r="C601" s="7">
        <f>B601-Forecast!$L$10</f>
        <v>-1.8066656741728606E-3</v>
      </c>
      <c r="D601" s="7">
        <f>(1+C601)/(1+Forecast!$L$9)-1</f>
        <v>-1.8009508779314176E-2</v>
      </c>
      <c r="E601" s="7">
        <f>Forecast!$L$10</f>
        <v>0.01</v>
      </c>
      <c r="F601" s="7">
        <f>E601+Forecast!$L$9</f>
        <v>2.6500000000000003E-2</v>
      </c>
    </row>
    <row r="602" spans="1:6" x14ac:dyDescent="0.25">
      <c r="A602" s="8">
        <f t="shared" si="9"/>
        <v>0.60099999999999998</v>
      </c>
      <c r="B602" s="7">
        <v>8.1983214119902836E-3</v>
      </c>
      <c r="C602" s="7">
        <f>B602-Forecast!$L$10</f>
        <v>-1.8016785880097166E-3</v>
      </c>
      <c r="D602" s="7">
        <f>(1+C602)/(1+Forecast!$L$9)-1</f>
        <v>-1.8004602644377421E-2</v>
      </c>
      <c r="E602" s="7">
        <f>Forecast!$L$10</f>
        <v>0.01</v>
      </c>
      <c r="F602" s="7">
        <f>E602+Forecast!$L$9</f>
        <v>2.6500000000000003E-2</v>
      </c>
    </row>
    <row r="603" spans="1:6" x14ac:dyDescent="0.25">
      <c r="A603" s="8">
        <f t="shared" si="9"/>
        <v>0.60199999999999998</v>
      </c>
      <c r="B603" s="7">
        <v>8.2119513458345228E-3</v>
      </c>
      <c r="C603" s="7">
        <f>B603-Forecast!$L$10</f>
        <v>-1.7880486541654774E-3</v>
      </c>
      <c r="D603" s="7">
        <f>(1+C603)/(1+Forecast!$L$9)-1</f>
        <v>-1.7991193953925677E-2</v>
      </c>
      <c r="E603" s="7">
        <f>Forecast!$L$10</f>
        <v>0.01</v>
      </c>
      <c r="F603" s="7">
        <f>E603+Forecast!$L$9</f>
        <v>2.6500000000000003E-2</v>
      </c>
    </row>
    <row r="604" spans="1:6" x14ac:dyDescent="0.25">
      <c r="A604" s="8">
        <f t="shared" si="9"/>
        <v>0.60299999999999998</v>
      </c>
      <c r="B604" s="7">
        <v>8.230105051997727E-3</v>
      </c>
      <c r="C604" s="7">
        <f>B604-Forecast!$L$10</f>
        <v>-1.7698949480022732E-3</v>
      </c>
      <c r="D604" s="7">
        <f>(1+C604)/(1+Forecast!$L$9)-1</f>
        <v>-1.797333492179265E-2</v>
      </c>
      <c r="E604" s="7">
        <f>Forecast!$L$10</f>
        <v>0.01</v>
      </c>
      <c r="F604" s="7">
        <f>E604+Forecast!$L$9</f>
        <v>2.6500000000000003E-2</v>
      </c>
    </row>
    <row r="605" spans="1:6" x14ac:dyDescent="0.25">
      <c r="A605" s="8">
        <f t="shared" si="9"/>
        <v>0.60399999999999998</v>
      </c>
      <c r="B605" s="7">
        <v>8.2384023334989287E-3</v>
      </c>
      <c r="C605" s="7">
        <f>B605-Forecast!$L$10</f>
        <v>-1.7615976665010715E-3</v>
      </c>
      <c r="D605" s="7">
        <f>(1+C605)/(1+Forecast!$L$9)-1</f>
        <v>-1.7965172323168743E-2</v>
      </c>
      <c r="E605" s="7">
        <f>Forecast!$L$10</f>
        <v>0.01</v>
      </c>
      <c r="F605" s="7">
        <f>E605+Forecast!$L$9</f>
        <v>2.6500000000000003E-2</v>
      </c>
    </row>
    <row r="606" spans="1:6" x14ac:dyDescent="0.25">
      <c r="A606" s="8">
        <f t="shared" si="9"/>
        <v>0.60499999999999998</v>
      </c>
      <c r="B606" s="7">
        <v>8.3059637412186138E-3</v>
      </c>
      <c r="C606" s="7">
        <f>B606-Forecast!$L$10</f>
        <v>-1.6940362587813864E-3</v>
      </c>
      <c r="D606" s="7">
        <f>(1+C606)/(1+Forecast!$L$9)-1</f>
        <v>-1.7898707583651086E-2</v>
      </c>
      <c r="E606" s="7">
        <f>Forecast!$L$10</f>
        <v>0.01</v>
      </c>
      <c r="F606" s="7">
        <f>E606+Forecast!$L$9</f>
        <v>2.6500000000000003E-2</v>
      </c>
    </row>
    <row r="607" spans="1:6" x14ac:dyDescent="0.25">
      <c r="A607" s="8">
        <f t="shared" si="9"/>
        <v>0.60599999999999998</v>
      </c>
      <c r="B607" s="7">
        <v>8.3939781939355029E-3</v>
      </c>
      <c r="C607" s="7">
        <f>B607-Forecast!$L$10</f>
        <v>-1.6060218060644973E-3</v>
      </c>
      <c r="D607" s="7">
        <f>(1+C607)/(1+Forecast!$L$9)-1</f>
        <v>-1.7812121796423441E-2</v>
      </c>
      <c r="E607" s="7">
        <f>Forecast!$L$10</f>
        <v>0.01</v>
      </c>
      <c r="F607" s="7">
        <f>E607+Forecast!$L$9</f>
        <v>2.6500000000000003E-2</v>
      </c>
    </row>
    <row r="608" spans="1:6" x14ac:dyDescent="0.25">
      <c r="A608" s="8">
        <f t="shared" si="9"/>
        <v>0.60699999999999998</v>
      </c>
      <c r="B608" s="7">
        <v>8.4328023131792218E-3</v>
      </c>
      <c r="C608" s="7">
        <f>B608-Forecast!$L$10</f>
        <v>-1.5671976868207784E-3</v>
      </c>
      <c r="D608" s="7">
        <f>(1+C608)/(1+Forecast!$L$9)-1</f>
        <v>-1.7773927876852724E-2</v>
      </c>
      <c r="E608" s="7">
        <f>Forecast!$L$10</f>
        <v>0.01</v>
      </c>
      <c r="F608" s="7">
        <f>E608+Forecast!$L$9</f>
        <v>2.6500000000000003E-2</v>
      </c>
    </row>
    <row r="609" spans="1:6" x14ac:dyDescent="0.25">
      <c r="A609" s="8">
        <f t="shared" si="9"/>
        <v>0.60799999999999998</v>
      </c>
      <c r="B609" s="7">
        <v>8.4552888565485596E-3</v>
      </c>
      <c r="C609" s="7">
        <f>B609-Forecast!$L$10</f>
        <v>-1.5447111434514407E-3</v>
      </c>
      <c r="D609" s="7">
        <f>(1+C609)/(1+Forecast!$L$9)-1</f>
        <v>-1.7751806338860199E-2</v>
      </c>
      <c r="E609" s="7">
        <f>Forecast!$L$10</f>
        <v>0.01</v>
      </c>
      <c r="F609" s="7">
        <f>E609+Forecast!$L$9</f>
        <v>2.6500000000000003E-2</v>
      </c>
    </row>
    <row r="610" spans="1:6" x14ac:dyDescent="0.25">
      <c r="A610" s="8">
        <f t="shared" si="9"/>
        <v>0.60899999999999999</v>
      </c>
      <c r="B610" s="7">
        <v>8.4721506570402116E-3</v>
      </c>
      <c r="C610" s="7">
        <f>B610-Forecast!$L$10</f>
        <v>-1.5278493429597886E-3</v>
      </c>
      <c r="D610" s="7">
        <f>(1+C610)/(1+Forecast!$L$9)-1</f>
        <v>-1.7735218241967332E-2</v>
      </c>
      <c r="E610" s="7">
        <f>Forecast!$L$10</f>
        <v>0.01</v>
      </c>
      <c r="F610" s="7">
        <f>E610+Forecast!$L$9</f>
        <v>2.6500000000000003E-2</v>
      </c>
    </row>
    <row r="611" spans="1:6" x14ac:dyDescent="0.25">
      <c r="A611" s="8">
        <f t="shared" si="9"/>
        <v>0.61</v>
      </c>
      <c r="B611" s="7">
        <v>8.481477045658492E-3</v>
      </c>
      <c r="C611" s="7">
        <f>B611-Forecast!$L$10</f>
        <v>-1.5185229543415082E-3</v>
      </c>
      <c r="D611" s="7">
        <f>(1+C611)/(1+Forecast!$L$9)-1</f>
        <v>-1.7726043240867129E-2</v>
      </c>
      <c r="E611" s="7">
        <f>Forecast!$L$10</f>
        <v>0.01</v>
      </c>
      <c r="F611" s="7">
        <f>E611+Forecast!$L$9</f>
        <v>2.6500000000000003E-2</v>
      </c>
    </row>
    <row r="612" spans="1:6" x14ac:dyDescent="0.25">
      <c r="A612" s="8">
        <f t="shared" si="9"/>
        <v>0.61099999999999999</v>
      </c>
      <c r="B612" s="7">
        <v>8.6180735658247798E-3</v>
      </c>
      <c r="C612" s="7">
        <f>B612-Forecast!$L$10</f>
        <v>-1.3819264341752204E-3</v>
      </c>
      <c r="D612" s="7">
        <f>(1+C612)/(1+Forecast!$L$9)-1</f>
        <v>-1.7591663978529404E-2</v>
      </c>
      <c r="E612" s="7">
        <f>Forecast!$L$10</f>
        <v>0.01</v>
      </c>
      <c r="F612" s="7">
        <f>E612+Forecast!$L$9</f>
        <v>2.6500000000000003E-2</v>
      </c>
    </row>
    <row r="613" spans="1:6" x14ac:dyDescent="0.25">
      <c r="A613" s="8">
        <f t="shared" si="9"/>
        <v>0.61199999999999999</v>
      </c>
      <c r="B613" s="7">
        <v>8.6252212847106602E-3</v>
      </c>
      <c r="C613" s="7">
        <f>B613-Forecast!$L$10</f>
        <v>-1.37477871528934E-3</v>
      </c>
      <c r="D613" s="7">
        <f>(1+C613)/(1+Forecast!$L$9)-1</f>
        <v>-1.7584632282625967E-2</v>
      </c>
      <c r="E613" s="7">
        <f>Forecast!$L$10</f>
        <v>0.01</v>
      </c>
      <c r="F613" s="7">
        <f>E613+Forecast!$L$9</f>
        <v>2.6500000000000003E-2</v>
      </c>
    </row>
    <row r="614" spans="1:6" x14ac:dyDescent="0.25">
      <c r="A614" s="8">
        <f t="shared" si="9"/>
        <v>0.61299999999999999</v>
      </c>
      <c r="B614" s="7">
        <v>8.6294035756515619E-3</v>
      </c>
      <c r="C614" s="7">
        <f>B614-Forecast!$L$10</f>
        <v>-1.3705964243484383E-3</v>
      </c>
      <c r="D614" s="7">
        <f>(1+C614)/(1+Forecast!$L$9)-1</f>
        <v>-1.7580517879339341E-2</v>
      </c>
      <c r="E614" s="7">
        <f>Forecast!$L$10</f>
        <v>0.01</v>
      </c>
      <c r="F614" s="7">
        <f>E614+Forecast!$L$9</f>
        <v>2.6500000000000003E-2</v>
      </c>
    </row>
    <row r="615" spans="1:6" x14ac:dyDescent="0.25">
      <c r="A615" s="8">
        <f t="shared" si="9"/>
        <v>0.61399999999999999</v>
      </c>
      <c r="B615" s="7">
        <v>8.6685077788213327E-3</v>
      </c>
      <c r="C615" s="7">
        <f>B615-Forecast!$L$10</f>
        <v>-1.3314922211786675E-3</v>
      </c>
      <c r="D615" s="7">
        <f>(1+C615)/(1+Forecast!$L$9)-1</f>
        <v>-1.7542048422212186E-2</v>
      </c>
      <c r="E615" s="7">
        <f>Forecast!$L$10</f>
        <v>0.01</v>
      </c>
      <c r="F615" s="7">
        <f>E615+Forecast!$L$9</f>
        <v>2.6500000000000003E-2</v>
      </c>
    </row>
    <row r="616" spans="1:6" x14ac:dyDescent="0.25">
      <c r="A616" s="8">
        <f t="shared" si="9"/>
        <v>0.61499999999999999</v>
      </c>
      <c r="B616" s="7">
        <v>8.6757692565244682E-3</v>
      </c>
      <c r="C616" s="7">
        <f>B616-Forecast!$L$10</f>
        <v>-1.324230743475532E-3</v>
      </c>
      <c r="D616" s="7">
        <f>(1+C616)/(1+Forecast!$L$9)-1</f>
        <v>-1.7534904814043739E-2</v>
      </c>
      <c r="E616" s="7">
        <f>Forecast!$L$10</f>
        <v>0.01</v>
      </c>
      <c r="F616" s="7">
        <f>E616+Forecast!$L$9</f>
        <v>2.6500000000000003E-2</v>
      </c>
    </row>
    <row r="617" spans="1:6" x14ac:dyDescent="0.25">
      <c r="A617" s="8">
        <f t="shared" si="9"/>
        <v>0.61599999999999999</v>
      </c>
      <c r="B617" s="7">
        <v>8.686098362786554E-3</v>
      </c>
      <c r="C617" s="7">
        <f>B617-Forecast!$L$10</f>
        <v>-1.3139016372134462E-3</v>
      </c>
      <c r="D617" s="7">
        <f>(1+C617)/(1+Forecast!$L$9)-1</f>
        <v>-1.7524743371582274E-2</v>
      </c>
      <c r="E617" s="7">
        <f>Forecast!$L$10</f>
        <v>0.01</v>
      </c>
      <c r="F617" s="7">
        <f>E617+Forecast!$L$9</f>
        <v>2.6500000000000003E-2</v>
      </c>
    </row>
    <row r="618" spans="1:6" x14ac:dyDescent="0.25">
      <c r="A618" s="8">
        <f t="shared" si="9"/>
        <v>0.61699999999999999</v>
      </c>
      <c r="B618" s="7">
        <v>8.778373678224094E-3</v>
      </c>
      <c r="C618" s="7">
        <f>B618-Forecast!$L$10</f>
        <v>-1.2216263217759062E-3</v>
      </c>
      <c r="D618" s="7">
        <f>(1+C618)/(1+Forecast!$L$9)-1</f>
        <v>-1.7433965884678715E-2</v>
      </c>
      <c r="E618" s="7">
        <f>Forecast!$L$10</f>
        <v>0.01</v>
      </c>
      <c r="F618" s="7">
        <f>E618+Forecast!$L$9</f>
        <v>2.6500000000000003E-2</v>
      </c>
    </row>
    <row r="619" spans="1:6" x14ac:dyDescent="0.25">
      <c r="A619" s="8">
        <f t="shared" si="9"/>
        <v>0.61799999999999999</v>
      </c>
      <c r="B619" s="7">
        <v>8.7790650888508459E-3</v>
      </c>
      <c r="C619" s="7">
        <f>B619-Forecast!$L$10</f>
        <v>-1.2209349111491543E-3</v>
      </c>
      <c r="D619" s="7">
        <f>(1+C619)/(1+Forecast!$L$9)-1</f>
        <v>-1.7433285697146195E-2</v>
      </c>
      <c r="E619" s="7">
        <f>Forecast!$L$10</f>
        <v>0.01</v>
      </c>
      <c r="F619" s="7">
        <f>E619+Forecast!$L$9</f>
        <v>2.6500000000000003E-2</v>
      </c>
    </row>
    <row r="620" spans="1:6" x14ac:dyDescent="0.25">
      <c r="A620" s="8">
        <f t="shared" si="9"/>
        <v>0.61899999999999999</v>
      </c>
      <c r="B620" s="7">
        <v>8.8037413132169284E-3</v>
      </c>
      <c r="C620" s="7">
        <f>B620-Forecast!$L$10</f>
        <v>-1.1962586867830718E-3</v>
      </c>
      <c r="D620" s="7">
        <f>(1+C620)/(1+Forecast!$L$9)-1</f>
        <v>-1.7409010021429472E-2</v>
      </c>
      <c r="E620" s="7">
        <f>Forecast!$L$10</f>
        <v>0.01</v>
      </c>
      <c r="F620" s="7">
        <f>E620+Forecast!$L$9</f>
        <v>2.6500000000000003E-2</v>
      </c>
    </row>
    <row r="621" spans="1:6" x14ac:dyDescent="0.25">
      <c r="A621" s="8">
        <f t="shared" si="9"/>
        <v>0.62</v>
      </c>
      <c r="B621" s="7">
        <v>8.8086544555543433E-3</v>
      </c>
      <c r="C621" s="7">
        <f>B621-Forecast!$L$10</f>
        <v>-1.1913455444456569E-3</v>
      </c>
      <c r="D621" s="7">
        <f>(1+C621)/(1+Forecast!$L$9)-1</f>
        <v>-1.7404176630049784E-2</v>
      </c>
      <c r="E621" s="7">
        <f>Forecast!$L$10</f>
        <v>0.01</v>
      </c>
      <c r="F621" s="7">
        <f>E621+Forecast!$L$9</f>
        <v>2.6500000000000003E-2</v>
      </c>
    </row>
    <row r="622" spans="1:6" x14ac:dyDescent="0.25">
      <c r="A622" s="8">
        <f t="shared" si="9"/>
        <v>0.621</v>
      </c>
      <c r="B622" s="7">
        <v>8.8298035374163586E-3</v>
      </c>
      <c r="C622" s="7">
        <f>B622-Forecast!$L$10</f>
        <v>-1.1701964625836416E-3</v>
      </c>
      <c r="D622" s="7">
        <f>(1+C622)/(1+Forecast!$L$9)-1</f>
        <v>-1.7383370843663148E-2</v>
      </c>
      <c r="E622" s="7">
        <f>Forecast!$L$10</f>
        <v>0.01</v>
      </c>
      <c r="F622" s="7">
        <f>E622+Forecast!$L$9</f>
        <v>2.6500000000000003E-2</v>
      </c>
    </row>
    <row r="623" spans="1:6" x14ac:dyDescent="0.25">
      <c r="A623" s="8">
        <f t="shared" si="9"/>
        <v>0.622</v>
      </c>
      <c r="B623" s="7">
        <v>8.8607411429646454E-3</v>
      </c>
      <c r="C623" s="7">
        <f>B623-Forecast!$L$10</f>
        <v>-1.1392588570353548E-3</v>
      </c>
      <c r="D623" s="7">
        <f>(1+C623)/(1+Forecast!$L$9)-1</f>
        <v>-1.7352935422562998E-2</v>
      </c>
      <c r="E623" s="7">
        <f>Forecast!$L$10</f>
        <v>0.01</v>
      </c>
      <c r="F623" s="7">
        <f>E623+Forecast!$L$9</f>
        <v>2.6500000000000003E-2</v>
      </c>
    </row>
    <row r="624" spans="1:6" x14ac:dyDescent="0.25">
      <c r="A624" s="8">
        <f t="shared" si="9"/>
        <v>0.623</v>
      </c>
      <c r="B624" s="7">
        <v>8.8966336825397896E-3</v>
      </c>
      <c r="C624" s="7">
        <f>B624-Forecast!$L$10</f>
        <v>-1.1033663174602106E-3</v>
      </c>
      <c r="D624" s="7">
        <f>(1+C624)/(1+Forecast!$L$9)-1</f>
        <v>-1.7317625496763633E-2</v>
      </c>
      <c r="E624" s="7">
        <f>Forecast!$L$10</f>
        <v>0.01</v>
      </c>
      <c r="F624" s="7">
        <f>E624+Forecast!$L$9</f>
        <v>2.6500000000000003E-2</v>
      </c>
    </row>
    <row r="625" spans="1:6" x14ac:dyDescent="0.25">
      <c r="A625" s="8">
        <f t="shared" si="9"/>
        <v>0.624</v>
      </c>
      <c r="B625" s="7">
        <v>8.9112401274753505E-3</v>
      </c>
      <c r="C625" s="7">
        <f>B625-Forecast!$L$10</f>
        <v>-1.0887598725246497E-3</v>
      </c>
      <c r="D625" s="7">
        <f>(1+C625)/(1+Forecast!$L$9)-1</f>
        <v>-1.7303256146113721E-2</v>
      </c>
      <c r="E625" s="7">
        <f>Forecast!$L$10</f>
        <v>0.01</v>
      </c>
      <c r="F625" s="7">
        <f>E625+Forecast!$L$9</f>
        <v>2.6500000000000003E-2</v>
      </c>
    </row>
    <row r="626" spans="1:6" x14ac:dyDescent="0.25">
      <c r="A626" s="8">
        <f t="shared" si="9"/>
        <v>0.625</v>
      </c>
      <c r="B626" s="7">
        <v>8.9495939071313479E-3</v>
      </c>
      <c r="C626" s="7">
        <f>B626-Forecast!$L$10</f>
        <v>-1.0504060928686523E-3</v>
      </c>
      <c r="D626" s="7">
        <f>(1+C626)/(1+Forecast!$L$9)-1</f>
        <v>-1.726552493149891E-2</v>
      </c>
      <c r="E626" s="7">
        <f>Forecast!$L$10</f>
        <v>0.01</v>
      </c>
      <c r="F626" s="7">
        <f>E626+Forecast!$L$9</f>
        <v>2.6500000000000003E-2</v>
      </c>
    </row>
    <row r="627" spans="1:6" x14ac:dyDescent="0.25">
      <c r="A627" s="8">
        <f t="shared" si="9"/>
        <v>0.626</v>
      </c>
      <c r="B627" s="7">
        <v>8.9936708250746289E-3</v>
      </c>
      <c r="C627" s="7">
        <f>B627-Forecast!$L$10</f>
        <v>-1.0063291749253713E-3</v>
      </c>
      <c r="D627" s="7">
        <f>(1+C627)/(1+Forecast!$L$9)-1</f>
        <v>-1.7222163477545793E-2</v>
      </c>
      <c r="E627" s="7">
        <f>Forecast!$L$10</f>
        <v>0.01</v>
      </c>
      <c r="F627" s="7">
        <f>E627+Forecast!$L$9</f>
        <v>2.6500000000000003E-2</v>
      </c>
    </row>
    <row r="628" spans="1:6" x14ac:dyDescent="0.25">
      <c r="A628" s="8">
        <f t="shared" si="9"/>
        <v>0.627</v>
      </c>
      <c r="B628" s="7">
        <v>8.9954494663035955E-3</v>
      </c>
      <c r="C628" s="7">
        <f>B628-Forecast!$L$10</f>
        <v>-1.0045505336964047E-3</v>
      </c>
      <c r="D628" s="7">
        <f>(1+C628)/(1+Forecast!$L$9)-1</f>
        <v>-1.7220413707522253E-2</v>
      </c>
      <c r="E628" s="7">
        <f>Forecast!$L$10</f>
        <v>0.01</v>
      </c>
      <c r="F628" s="7">
        <f>E628+Forecast!$L$9</f>
        <v>2.6500000000000003E-2</v>
      </c>
    </row>
    <row r="629" spans="1:6" x14ac:dyDescent="0.25">
      <c r="A629" s="8">
        <f t="shared" si="9"/>
        <v>0.628</v>
      </c>
      <c r="B629" s="7">
        <v>9.0147753042193468E-3</v>
      </c>
      <c r="C629" s="7">
        <f>B629-Forecast!$L$10</f>
        <v>-9.852246957806534E-4</v>
      </c>
      <c r="D629" s="7">
        <f>(1+C629)/(1+Forecast!$L$9)-1</f>
        <v>-1.7201401569877595E-2</v>
      </c>
      <c r="E629" s="7">
        <f>Forecast!$L$10</f>
        <v>0.01</v>
      </c>
      <c r="F629" s="7">
        <f>E629+Forecast!$L$9</f>
        <v>2.6500000000000003E-2</v>
      </c>
    </row>
    <row r="630" spans="1:6" x14ac:dyDescent="0.25">
      <c r="A630" s="8">
        <f t="shared" si="9"/>
        <v>0.629</v>
      </c>
      <c r="B630" s="7">
        <v>9.0229617653201366E-3</v>
      </c>
      <c r="C630" s="7">
        <f>B630-Forecast!$L$10</f>
        <v>-9.770382346798636E-4</v>
      </c>
      <c r="D630" s="7">
        <f>(1+C630)/(1+Forecast!$L$9)-1</f>
        <v>-1.7193347992798702E-2</v>
      </c>
      <c r="E630" s="7">
        <f>Forecast!$L$10</f>
        <v>0.01</v>
      </c>
      <c r="F630" s="7">
        <f>E630+Forecast!$L$9</f>
        <v>2.6500000000000003E-2</v>
      </c>
    </row>
    <row r="631" spans="1:6" x14ac:dyDescent="0.25">
      <c r="A631" s="8">
        <f t="shared" si="9"/>
        <v>0.63</v>
      </c>
      <c r="B631" s="7">
        <v>9.0244624783424321E-3</v>
      </c>
      <c r="C631" s="7">
        <f>B631-Forecast!$L$10</f>
        <v>-9.7553752165756812E-4</v>
      </c>
      <c r="D631" s="7">
        <f>(1+C631)/(1+Forecast!$L$9)-1</f>
        <v>-1.7191871639604117E-2</v>
      </c>
      <c r="E631" s="7">
        <f>Forecast!$L$10</f>
        <v>0.01</v>
      </c>
      <c r="F631" s="7">
        <f>E631+Forecast!$L$9</f>
        <v>2.6500000000000003E-2</v>
      </c>
    </row>
    <row r="632" spans="1:6" x14ac:dyDescent="0.25">
      <c r="A632" s="8">
        <f t="shared" si="9"/>
        <v>0.63100000000000001</v>
      </c>
      <c r="B632" s="7">
        <v>9.0441761059127934E-3</v>
      </c>
      <c r="C632" s="7">
        <f>B632-Forecast!$L$10</f>
        <v>-9.5582389408720679E-4</v>
      </c>
      <c r="D632" s="7">
        <f>(1+C632)/(1+Forecast!$L$9)-1</f>
        <v>-1.7172478006972081E-2</v>
      </c>
      <c r="E632" s="7">
        <f>Forecast!$L$10</f>
        <v>0.01</v>
      </c>
      <c r="F632" s="7">
        <f>E632+Forecast!$L$9</f>
        <v>2.6500000000000003E-2</v>
      </c>
    </row>
    <row r="633" spans="1:6" x14ac:dyDescent="0.25">
      <c r="A633" s="8">
        <f t="shared" si="9"/>
        <v>0.63200000000000001</v>
      </c>
      <c r="B633" s="7">
        <v>9.1433547351422728E-3</v>
      </c>
      <c r="C633" s="7">
        <f>B633-Forecast!$L$10</f>
        <v>-8.5664526485772739E-4</v>
      </c>
      <c r="D633" s="7">
        <f>(1+C633)/(1+Forecast!$L$9)-1</f>
        <v>-1.7074909262034144E-2</v>
      </c>
      <c r="E633" s="7">
        <f>Forecast!$L$10</f>
        <v>0.01</v>
      </c>
      <c r="F633" s="7">
        <f>E633+Forecast!$L$9</f>
        <v>2.6500000000000003E-2</v>
      </c>
    </row>
    <row r="634" spans="1:6" x14ac:dyDescent="0.25">
      <c r="A634" s="8">
        <f t="shared" si="9"/>
        <v>0.63300000000000001</v>
      </c>
      <c r="B634" s="7">
        <v>9.1499087775839261E-3</v>
      </c>
      <c r="C634" s="7">
        <f>B634-Forecast!$L$10</f>
        <v>-8.5009122241607414E-4</v>
      </c>
      <c r="D634" s="7">
        <f>(1+C634)/(1+Forecast!$L$9)-1</f>
        <v>-1.706846160591835E-2</v>
      </c>
      <c r="E634" s="7">
        <f>Forecast!$L$10</f>
        <v>0.01</v>
      </c>
      <c r="F634" s="7">
        <f>E634+Forecast!$L$9</f>
        <v>2.6500000000000003E-2</v>
      </c>
    </row>
    <row r="635" spans="1:6" x14ac:dyDescent="0.25">
      <c r="A635" s="8">
        <f t="shared" si="9"/>
        <v>0.63400000000000001</v>
      </c>
      <c r="B635" s="7">
        <v>9.1625728284854269E-3</v>
      </c>
      <c r="C635" s="7">
        <f>B635-Forecast!$L$10</f>
        <v>-8.3742717151457334E-4</v>
      </c>
      <c r="D635" s="7">
        <f>(1+C635)/(1+Forecast!$L$9)-1</f>
        <v>-1.7056003120033969E-2</v>
      </c>
      <c r="E635" s="7">
        <f>Forecast!$L$10</f>
        <v>0.01</v>
      </c>
      <c r="F635" s="7">
        <f>E635+Forecast!$L$9</f>
        <v>2.6500000000000003E-2</v>
      </c>
    </row>
    <row r="636" spans="1:6" x14ac:dyDescent="0.25">
      <c r="A636" s="8">
        <f t="shared" si="9"/>
        <v>0.63500000000000001</v>
      </c>
      <c r="B636" s="7">
        <v>9.1660945557527906E-3</v>
      </c>
      <c r="C636" s="7">
        <f>B636-Forecast!$L$10</f>
        <v>-8.3390544424720957E-4</v>
      </c>
      <c r="D636" s="7">
        <f>(1+C636)/(1+Forecast!$L$9)-1</f>
        <v>-1.7052538558039565E-2</v>
      </c>
      <c r="E636" s="7">
        <f>Forecast!$L$10</f>
        <v>0.01</v>
      </c>
      <c r="F636" s="7">
        <f>E636+Forecast!$L$9</f>
        <v>2.6500000000000003E-2</v>
      </c>
    </row>
    <row r="637" spans="1:6" x14ac:dyDescent="0.25">
      <c r="A637" s="8">
        <f t="shared" si="9"/>
        <v>0.63600000000000001</v>
      </c>
      <c r="B637" s="7">
        <v>9.1736729545419671E-3</v>
      </c>
      <c r="C637" s="7">
        <f>B637-Forecast!$L$10</f>
        <v>-8.2632704545803314E-4</v>
      </c>
      <c r="D637" s="7">
        <f>(1+C637)/(1+Forecast!$L$9)-1</f>
        <v>-1.7045083173101827E-2</v>
      </c>
      <c r="E637" s="7">
        <f>Forecast!$L$10</f>
        <v>0.01</v>
      </c>
      <c r="F637" s="7">
        <f>E637+Forecast!$L$9</f>
        <v>2.6500000000000003E-2</v>
      </c>
    </row>
    <row r="638" spans="1:6" x14ac:dyDescent="0.25">
      <c r="A638" s="8">
        <f t="shared" si="9"/>
        <v>0.63700000000000001</v>
      </c>
      <c r="B638" s="7">
        <v>9.1779985796505148E-3</v>
      </c>
      <c r="C638" s="7">
        <f>B638-Forecast!$L$10</f>
        <v>-8.2200142034948541E-4</v>
      </c>
      <c r="D638" s="7">
        <f>(1+C638)/(1+Forecast!$L$9)-1</f>
        <v>-1.7040827762272004E-2</v>
      </c>
      <c r="E638" s="7">
        <f>Forecast!$L$10</f>
        <v>0.01</v>
      </c>
      <c r="F638" s="7">
        <f>E638+Forecast!$L$9</f>
        <v>2.6500000000000003E-2</v>
      </c>
    </row>
    <row r="639" spans="1:6" x14ac:dyDescent="0.25">
      <c r="A639" s="8">
        <f t="shared" si="9"/>
        <v>0.63800000000000001</v>
      </c>
      <c r="B639" s="7">
        <v>9.1880005090785311E-3</v>
      </c>
      <c r="C639" s="7">
        <f>B639-Forecast!$L$10</f>
        <v>-8.1199949092146916E-4</v>
      </c>
      <c r="D639" s="7">
        <f>(1+C639)/(1+Forecast!$L$9)-1</f>
        <v>-1.7030988185854801E-2</v>
      </c>
      <c r="E639" s="7">
        <f>Forecast!$L$10</f>
        <v>0.01</v>
      </c>
      <c r="F639" s="7">
        <f>E639+Forecast!$L$9</f>
        <v>2.6500000000000003E-2</v>
      </c>
    </row>
    <row r="640" spans="1:6" x14ac:dyDescent="0.25">
      <c r="A640" s="8">
        <f t="shared" si="9"/>
        <v>0.63900000000000001</v>
      </c>
      <c r="B640" s="7">
        <v>9.2719832592103035E-3</v>
      </c>
      <c r="C640" s="7">
        <f>B640-Forecast!$L$10</f>
        <v>-7.2801674078969668E-4</v>
      </c>
      <c r="D640" s="7">
        <f>(1+C640)/(1+Forecast!$L$9)-1</f>
        <v>-1.694836865793381E-2</v>
      </c>
      <c r="E640" s="7">
        <f>Forecast!$L$10</f>
        <v>0.01</v>
      </c>
      <c r="F640" s="7">
        <f>E640+Forecast!$L$9</f>
        <v>2.6500000000000003E-2</v>
      </c>
    </row>
    <row r="641" spans="1:6" x14ac:dyDescent="0.25">
      <c r="A641" s="8">
        <f t="shared" si="9"/>
        <v>0.64</v>
      </c>
      <c r="B641" s="7">
        <v>9.2886785926993287E-3</v>
      </c>
      <c r="C641" s="7">
        <f>B641-Forecast!$L$10</f>
        <v>-7.1132140730067149E-4</v>
      </c>
      <c r="D641" s="7">
        <f>(1+C641)/(1+Forecast!$L$9)-1</f>
        <v>-1.6931944325922932E-2</v>
      </c>
      <c r="E641" s="7">
        <f>Forecast!$L$10</f>
        <v>0.01</v>
      </c>
      <c r="F641" s="7">
        <f>E641+Forecast!$L$9</f>
        <v>2.6500000000000003E-2</v>
      </c>
    </row>
    <row r="642" spans="1:6" x14ac:dyDescent="0.25">
      <c r="A642" s="8">
        <f t="shared" si="9"/>
        <v>0.64100000000000001</v>
      </c>
      <c r="B642" s="7">
        <v>9.3338748297120411E-3</v>
      </c>
      <c r="C642" s="7">
        <f>B642-Forecast!$L$10</f>
        <v>-6.6612517028795913E-4</v>
      </c>
      <c r="D642" s="7">
        <f>(1+C642)/(1+Forecast!$L$9)-1</f>
        <v>-1.6887481721876929E-2</v>
      </c>
      <c r="E642" s="7">
        <f>Forecast!$L$10</f>
        <v>0.01</v>
      </c>
      <c r="F642" s="7">
        <f>E642+Forecast!$L$9</f>
        <v>2.6500000000000003E-2</v>
      </c>
    </row>
    <row r="643" spans="1:6" x14ac:dyDescent="0.25">
      <c r="A643" s="8">
        <f t="shared" ref="A643:A706" si="10">(ROW()-1)/1000</f>
        <v>0.64200000000000002</v>
      </c>
      <c r="B643" s="7">
        <v>9.3597455473399815E-3</v>
      </c>
      <c r="C643" s="7">
        <f>B643-Forecast!$L$10</f>
        <v>-6.4025445266001867E-4</v>
      </c>
      <c r="D643" s="7">
        <f>(1+C643)/(1+Forecast!$L$9)-1</f>
        <v>-1.6862030942115136E-2</v>
      </c>
      <c r="E643" s="7">
        <f>Forecast!$L$10</f>
        <v>0.01</v>
      </c>
      <c r="F643" s="7">
        <f>E643+Forecast!$L$9</f>
        <v>2.6500000000000003E-2</v>
      </c>
    </row>
    <row r="644" spans="1:6" x14ac:dyDescent="0.25">
      <c r="A644" s="8">
        <f t="shared" si="10"/>
        <v>0.64300000000000002</v>
      </c>
      <c r="B644" s="7">
        <v>9.4096890543580169E-3</v>
      </c>
      <c r="C644" s="7">
        <f>B644-Forecast!$L$10</f>
        <v>-5.9031094564198326E-4</v>
      </c>
      <c r="D644" s="7">
        <f>(1+C644)/(1+Forecast!$L$9)-1</f>
        <v>-1.6812898126553844E-2</v>
      </c>
      <c r="E644" s="7">
        <f>Forecast!$L$10</f>
        <v>0.01</v>
      </c>
      <c r="F644" s="7">
        <f>E644+Forecast!$L$9</f>
        <v>2.6500000000000003E-2</v>
      </c>
    </row>
    <row r="645" spans="1:6" x14ac:dyDescent="0.25">
      <c r="A645" s="8">
        <f t="shared" si="10"/>
        <v>0.64400000000000002</v>
      </c>
      <c r="B645" s="7">
        <v>9.4704879722555813E-3</v>
      </c>
      <c r="C645" s="7">
        <f>B645-Forecast!$L$10</f>
        <v>-5.2951202774441895E-4</v>
      </c>
      <c r="D645" s="7">
        <f>(1+C645)/(1+Forecast!$L$9)-1</f>
        <v>-1.6753086106979231E-2</v>
      </c>
      <c r="E645" s="7">
        <f>Forecast!$L$10</f>
        <v>0.01</v>
      </c>
      <c r="F645" s="7">
        <f>E645+Forecast!$L$9</f>
        <v>2.6500000000000003E-2</v>
      </c>
    </row>
    <row r="646" spans="1:6" x14ac:dyDescent="0.25">
      <c r="A646" s="8">
        <f t="shared" si="10"/>
        <v>0.64500000000000002</v>
      </c>
      <c r="B646" s="7">
        <v>9.4995710825458435E-3</v>
      </c>
      <c r="C646" s="7">
        <f>B646-Forecast!$L$10</f>
        <v>-5.0042891745415673E-4</v>
      </c>
      <c r="D646" s="7">
        <f>(1+C646)/(1+Forecast!$L$9)-1</f>
        <v>-1.6724475078656265E-2</v>
      </c>
      <c r="E646" s="7">
        <f>Forecast!$L$10</f>
        <v>0.01</v>
      </c>
      <c r="F646" s="7">
        <f>E646+Forecast!$L$9</f>
        <v>2.6500000000000003E-2</v>
      </c>
    </row>
    <row r="647" spans="1:6" x14ac:dyDescent="0.25">
      <c r="A647" s="8">
        <f t="shared" si="10"/>
        <v>0.64600000000000002</v>
      </c>
      <c r="B647" s="7">
        <v>9.5568241787533648E-3</v>
      </c>
      <c r="C647" s="7">
        <f>B647-Forecast!$L$10</f>
        <v>-4.4317582124663545E-4</v>
      </c>
      <c r="D647" s="7">
        <f>(1+C647)/(1+Forecast!$L$9)-1</f>
        <v>-1.6668151324394143E-2</v>
      </c>
      <c r="E647" s="7">
        <f>Forecast!$L$10</f>
        <v>0.01</v>
      </c>
      <c r="F647" s="7">
        <f>E647+Forecast!$L$9</f>
        <v>2.6500000000000003E-2</v>
      </c>
    </row>
    <row r="648" spans="1:6" x14ac:dyDescent="0.25">
      <c r="A648" s="8">
        <f t="shared" si="10"/>
        <v>0.64700000000000002</v>
      </c>
      <c r="B648" s="7">
        <v>9.5692524997765815E-3</v>
      </c>
      <c r="C648" s="7">
        <f>B648-Forecast!$L$10</f>
        <v>-4.3074750022341866E-4</v>
      </c>
      <c r="D648" s="7">
        <f>(1+C648)/(1+Forecast!$L$9)-1</f>
        <v>-1.6655924741980743E-2</v>
      </c>
      <c r="E648" s="7">
        <f>Forecast!$L$10</f>
        <v>0.01</v>
      </c>
      <c r="F648" s="7">
        <f>E648+Forecast!$L$9</f>
        <v>2.6500000000000003E-2</v>
      </c>
    </row>
    <row r="649" spans="1:6" x14ac:dyDescent="0.25">
      <c r="A649" s="8">
        <f t="shared" si="10"/>
        <v>0.64800000000000002</v>
      </c>
      <c r="B649" s="7">
        <v>9.6238616648312014E-3</v>
      </c>
      <c r="C649" s="7">
        <f>B649-Forecast!$L$10</f>
        <v>-3.7613833516879878E-4</v>
      </c>
      <c r="D649" s="7">
        <f>(1+C649)/(1+Forecast!$L$9)-1</f>
        <v>-1.6602202002133581E-2</v>
      </c>
      <c r="E649" s="7">
        <f>Forecast!$L$10</f>
        <v>0.01</v>
      </c>
      <c r="F649" s="7">
        <f>E649+Forecast!$L$9</f>
        <v>2.6500000000000003E-2</v>
      </c>
    </row>
    <row r="650" spans="1:6" x14ac:dyDescent="0.25">
      <c r="A650" s="8">
        <f t="shared" si="10"/>
        <v>0.64900000000000002</v>
      </c>
      <c r="B650" s="7">
        <v>9.6743081156549504E-3</v>
      </c>
      <c r="C650" s="7">
        <f>B650-Forecast!$L$10</f>
        <v>-3.256918843450498E-4</v>
      </c>
      <c r="D650" s="7">
        <f>(1+C650)/(1+Forecast!$L$9)-1</f>
        <v>-1.655257440663549E-2</v>
      </c>
      <c r="E650" s="7">
        <f>Forecast!$L$10</f>
        <v>0.01</v>
      </c>
      <c r="F650" s="7">
        <f>E650+Forecast!$L$9</f>
        <v>2.6500000000000003E-2</v>
      </c>
    </row>
    <row r="651" spans="1:6" x14ac:dyDescent="0.25">
      <c r="A651" s="8">
        <f t="shared" si="10"/>
        <v>0.65</v>
      </c>
      <c r="B651" s="7">
        <v>9.7063507859544984E-3</v>
      </c>
      <c r="C651" s="7">
        <f>B651-Forecast!$L$10</f>
        <v>-2.936492140455018E-4</v>
      </c>
      <c r="D651" s="7">
        <f>(1+C651)/(1+Forecast!$L$9)-1</f>
        <v>-1.6521051858382152E-2</v>
      </c>
      <c r="E651" s="7">
        <f>Forecast!$L$10</f>
        <v>0.01</v>
      </c>
      <c r="F651" s="7">
        <f>E651+Forecast!$L$9</f>
        <v>2.6500000000000003E-2</v>
      </c>
    </row>
    <row r="652" spans="1:6" x14ac:dyDescent="0.25">
      <c r="A652" s="8">
        <f t="shared" si="10"/>
        <v>0.65100000000000002</v>
      </c>
      <c r="B652" s="7">
        <v>9.7104570512047683E-3</v>
      </c>
      <c r="C652" s="7">
        <f>B652-Forecast!$L$10</f>
        <v>-2.8954294879523189E-4</v>
      </c>
      <c r="D652" s="7">
        <f>(1+C652)/(1+Forecast!$L$9)-1</f>
        <v>-1.6517012246724305E-2</v>
      </c>
      <c r="E652" s="7">
        <f>Forecast!$L$10</f>
        <v>0.01</v>
      </c>
      <c r="F652" s="7">
        <f>E652+Forecast!$L$9</f>
        <v>2.6500000000000003E-2</v>
      </c>
    </row>
    <row r="653" spans="1:6" x14ac:dyDescent="0.25">
      <c r="A653" s="8">
        <f t="shared" si="10"/>
        <v>0.65200000000000002</v>
      </c>
      <c r="B653" s="7">
        <v>9.7144991716751061E-3</v>
      </c>
      <c r="C653" s="7">
        <f>B653-Forecast!$L$10</f>
        <v>-2.8550082832489408E-4</v>
      </c>
      <c r="D653" s="7">
        <f>(1+C653)/(1+Forecast!$L$9)-1</f>
        <v>-1.6513035738637383E-2</v>
      </c>
      <c r="E653" s="7">
        <f>Forecast!$L$10</f>
        <v>0.01</v>
      </c>
      <c r="F653" s="7">
        <f>E653+Forecast!$L$9</f>
        <v>2.6500000000000003E-2</v>
      </c>
    </row>
    <row r="654" spans="1:6" x14ac:dyDescent="0.25">
      <c r="A654" s="8">
        <f t="shared" si="10"/>
        <v>0.65300000000000002</v>
      </c>
      <c r="B654" s="7">
        <v>9.7150669231136355E-3</v>
      </c>
      <c r="C654" s="7">
        <f>B654-Forecast!$L$10</f>
        <v>-2.849330768863647E-4</v>
      </c>
      <c r="D654" s="7">
        <f>(1+C654)/(1+Forecast!$L$9)-1</f>
        <v>-1.651247720303628E-2</v>
      </c>
      <c r="E654" s="7">
        <f>Forecast!$L$10</f>
        <v>0.01</v>
      </c>
      <c r="F654" s="7">
        <f>E654+Forecast!$L$9</f>
        <v>2.6500000000000003E-2</v>
      </c>
    </row>
    <row r="655" spans="1:6" x14ac:dyDescent="0.25">
      <c r="A655" s="8">
        <f t="shared" si="10"/>
        <v>0.65400000000000003</v>
      </c>
      <c r="B655" s="7">
        <v>9.7269515658249261E-3</v>
      </c>
      <c r="C655" s="7">
        <f>B655-Forecast!$L$10</f>
        <v>-2.7304843417507406E-4</v>
      </c>
      <c r="D655" s="7">
        <f>(1+C655)/(1+Forecast!$L$9)-1</f>
        <v>-1.6500785473856361E-2</v>
      </c>
      <c r="E655" s="7">
        <f>Forecast!$L$10</f>
        <v>0.01</v>
      </c>
      <c r="F655" s="7">
        <f>E655+Forecast!$L$9</f>
        <v>2.6500000000000003E-2</v>
      </c>
    </row>
    <row r="656" spans="1:6" x14ac:dyDescent="0.25">
      <c r="A656" s="8">
        <f t="shared" si="10"/>
        <v>0.65500000000000003</v>
      </c>
      <c r="B656" s="7">
        <v>9.742461160600957E-3</v>
      </c>
      <c r="C656" s="7">
        <f>B656-Forecast!$L$10</f>
        <v>-2.5753883939904319E-4</v>
      </c>
      <c r="D656" s="7">
        <f>(1+C656)/(1+Forecast!$L$9)-1</f>
        <v>-1.6485527633447128E-2</v>
      </c>
      <c r="E656" s="7">
        <f>Forecast!$L$10</f>
        <v>0.01</v>
      </c>
      <c r="F656" s="7">
        <f>E656+Forecast!$L$9</f>
        <v>2.6500000000000003E-2</v>
      </c>
    </row>
    <row r="657" spans="1:6" x14ac:dyDescent="0.25">
      <c r="A657" s="8">
        <f t="shared" si="10"/>
        <v>0.65600000000000003</v>
      </c>
      <c r="B657" s="7">
        <v>9.7648296416947833E-3</v>
      </c>
      <c r="C657" s="7">
        <f>B657-Forecast!$L$10</f>
        <v>-2.3517035830521692E-4</v>
      </c>
      <c r="D657" s="7">
        <f>(1+C657)/(1+Forecast!$L$9)-1</f>
        <v>-1.6463522241323303E-2</v>
      </c>
      <c r="E657" s="7">
        <f>Forecast!$L$10</f>
        <v>0.01</v>
      </c>
      <c r="F657" s="7">
        <f>E657+Forecast!$L$9</f>
        <v>2.6500000000000003E-2</v>
      </c>
    </row>
    <row r="658" spans="1:6" x14ac:dyDescent="0.25">
      <c r="A658" s="8">
        <f t="shared" si="10"/>
        <v>0.65700000000000003</v>
      </c>
      <c r="B658" s="7">
        <v>9.7828021865267178E-3</v>
      </c>
      <c r="C658" s="7">
        <f>B658-Forecast!$L$10</f>
        <v>-2.1719781347328236E-4</v>
      </c>
      <c r="D658" s="7">
        <f>(1+C658)/(1+Forecast!$L$9)-1</f>
        <v>-1.6445841429880259E-2</v>
      </c>
      <c r="E658" s="7">
        <f>Forecast!$L$10</f>
        <v>0.01</v>
      </c>
      <c r="F658" s="7">
        <f>E658+Forecast!$L$9</f>
        <v>2.6500000000000003E-2</v>
      </c>
    </row>
    <row r="659" spans="1:6" x14ac:dyDescent="0.25">
      <c r="A659" s="8">
        <f t="shared" si="10"/>
        <v>0.65800000000000003</v>
      </c>
      <c r="B659" s="7">
        <v>9.8122320011568842E-3</v>
      </c>
      <c r="C659" s="7">
        <f>B659-Forecast!$L$10</f>
        <v>-1.87767998843116E-4</v>
      </c>
      <c r="D659" s="7">
        <f>(1+C659)/(1+Forecast!$L$9)-1</f>
        <v>-1.6416889324980866E-2</v>
      </c>
      <c r="E659" s="7">
        <f>Forecast!$L$10</f>
        <v>0.01</v>
      </c>
      <c r="F659" s="7">
        <f>E659+Forecast!$L$9</f>
        <v>2.6500000000000003E-2</v>
      </c>
    </row>
    <row r="660" spans="1:6" x14ac:dyDescent="0.25">
      <c r="A660" s="8">
        <f t="shared" si="10"/>
        <v>0.65900000000000003</v>
      </c>
      <c r="B660" s="7">
        <v>9.8345858259873964E-3</v>
      </c>
      <c r="C660" s="7">
        <f>B660-Forecast!$L$10</f>
        <v>-1.6541417401260382E-4</v>
      </c>
      <c r="D660" s="7">
        <f>(1+C660)/(1+Forecast!$L$9)-1</f>
        <v>-1.6394898351217435E-2</v>
      </c>
      <c r="E660" s="7">
        <f>Forecast!$L$10</f>
        <v>0.01</v>
      </c>
      <c r="F660" s="7">
        <f>E660+Forecast!$L$9</f>
        <v>2.6500000000000003E-2</v>
      </c>
    </row>
    <row r="661" spans="1:6" x14ac:dyDescent="0.25">
      <c r="A661" s="8">
        <f t="shared" si="10"/>
        <v>0.66</v>
      </c>
      <c r="B661" s="7">
        <v>9.8471949765475131E-3</v>
      </c>
      <c r="C661" s="7">
        <f>B661-Forecast!$L$10</f>
        <v>-1.5280502345248713E-4</v>
      </c>
      <c r="D661" s="7">
        <f>(1+C661)/(1+Forecast!$L$9)-1</f>
        <v>-1.6382493874522841E-2</v>
      </c>
      <c r="E661" s="7">
        <f>Forecast!$L$10</f>
        <v>0.01</v>
      </c>
      <c r="F661" s="7">
        <f>E661+Forecast!$L$9</f>
        <v>2.6500000000000003E-2</v>
      </c>
    </row>
    <row r="662" spans="1:6" x14ac:dyDescent="0.25">
      <c r="A662" s="8">
        <f t="shared" si="10"/>
        <v>0.66100000000000003</v>
      </c>
      <c r="B662" s="7">
        <v>9.8659328288721593E-3</v>
      </c>
      <c r="C662" s="7">
        <f>B662-Forecast!$L$10</f>
        <v>-1.3406717112784093E-4</v>
      </c>
      <c r="D662" s="7">
        <f>(1+C662)/(1+Forecast!$L$9)-1</f>
        <v>-1.63640601781877E-2</v>
      </c>
      <c r="E662" s="7">
        <f>Forecast!$L$10</f>
        <v>0.01</v>
      </c>
      <c r="F662" s="7">
        <f>E662+Forecast!$L$9</f>
        <v>2.6500000000000003E-2</v>
      </c>
    </row>
    <row r="663" spans="1:6" x14ac:dyDescent="0.25">
      <c r="A663" s="8">
        <f t="shared" si="10"/>
        <v>0.66200000000000003</v>
      </c>
      <c r="B663" s="7">
        <v>9.8754990436185075E-3</v>
      </c>
      <c r="C663" s="7">
        <f>B663-Forecast!$L$10</f>
        <v>-1.2450095638149271E-4</v>
      </c>
      <c r="D663" s="7">
        <f>(1+C663)/(1+Forecast!$L$9)-1</f>
        <v>-1.6354649243857766E-2</v>
      </c>
      <c r="E663" s="7">
        <f>Forecast!$L$10</f>
        <v>0.01</v>
      </c>
      <c r="F663" s="7">
        <f>E663+Forecast!$L$9</f>
        <v>2.6500000000000003E-2</v>
      </c>
    </row>
    <row r="664" spans="1:6" x14ac:dyDescent="0.25">
      <c r="A664" s="8">
        <f t="shared" si="10"/>
        <v>0.66300000000000003</v>
      </c>
      <c r="B664" s="7">
        <v>9.8809526992897911E-3</v>
      </c>
      <c r="C664" s="7">
        <f>B664-Forecast!$L$10</f>
        <v>-1.1904730071020907E-4</v>
      </c>
      <c r="D664" s="7">
        <f>(1+C664)/(1+Forecast!$L$9)-1</f>
        <v>-1.6349284112848195E-2</v>
      </c>
      <c r="E664" s="7">
        <f>Forecast!$L$10</f>
        <v>0.01</v>
      </c>
      <c r="F664" s="7">
        <f>E664+Forecast!$L$9</f>
        <v>2.6500000000000003E-2</v>
      </c>
    </row>
    <row r="665" spans="1:6" x14ac:dyDescent="0.25">
      <c r="A665" s="8">
        <f t="shared" si="10"/>
        <v>0.66400000000000003</v>
      </c>
      <c r="B665" s="7">
        <v>9.8849445370716715E-3</v>
      </c>
      <c r="C665" s="7">
        <f>B665-Forecast!$L$10</f>
        <v>-1.1505546292832868E-4</v>
      </c>
      <c r="D665" s="7">
        <f>(1+C665)/(1+Forecast!$L$9)-1</f>
        <v>-1.634535707125262E-2</v>
      </c>
      <c r="E665" s="7">
        <f>Forecast!$L$10</f>
        <v>0.01</v>
      </c>
      <c r="F665" s="7">
        <f>E665+Forecast!$L$9</f>
        <v>2.6500000000000003E-2</v>
      </c>
    </row>
    <row r="666" spans="1:6" x14ac:dyDescent="0.25">
      <c r="A666" s="8">
        <f t="shared" si="10"/>
        <v>0.66500000000000004</v>
      </c>
      <c r="B666" s="7">
        <v>1.0024703999272244E-2</v>
      </c>
      <c r="C666" s="7">
        <f>B666-Forecast!$L$10</f>
        <v>2.4703999272243995E-5</v>
      </c>
      <c r="D666" s="7">
        <f>(1+C666)/(1+Forecast!$L$9)-1</f>
        <v>-1.6207866208290955E-2</v>
      </c>
      <c r="E666" s="7">
        <f>Forecast!$L$10</f>
        <v>0.01</v>
      </c>
      <c r="F666" s="7">
        <f>E666+Forecast!$L$9</f>
        <v>2.6500000000000003E-2</v>
      </c>
    </row>
    <row r="667" spans="1:6" x14ac:dyDescent="0.25">
      <c r="A667" s="8">
        <f t="shared" si="10"/>
        <v>0.66600000000000004</v>
      </c>
      <c r="B667" s="7">
        <v>1.0055778566809392E-2</v>
      </c>
      <c r="C667" s="7">
        <f>B667-Forecast!$L$10</f>
        <v>5.5778566809392208E-5</v>
      </c>
      <c r="D667" s="7">
        <f>(1+C667)/(1+Forecast!$L$9)-1</f>
        <v>-1.6177296048392131E-2</v>
      </c>
      <c r="E667" s="7">
        <f>Forecast!$L$10</f>
        <v>0.01</v>
      </c>
      <c r="F667" s="7">
        <f>E667+Forecast!$L$9</f>
        <v>2.6500000000000003E-2</v>
      </c>
    </row>
    <row r="668" spans="1:6" x14ac:dyDescent="0.25">
      <c r="A668" s="8">
        <f t="shared" si="10"/>
        <v>0.66700000000000004</v>
      </c>
      <c r="B668" s="7">
        <v>1.0124485888268531E-2</v>
      </c>
      <c r="C668" s="7">
        <f>B668-Forecast!$L$10</f>
        <v>1.2448588826853048E-4</v>
      </c>
      <c r="D668" s="7">
        <f>(1+C668)/(1+Forecast!$L$9)-1</f>
        <v>-1.6109703995800695E-2</v>
      </c>
      <c r="E668" s="7">
        <f>Forecast!$L$10</f>
        <v>0.01</v>
      </c>
      <c r="F668" s="7">
        <f>E668+Forecast!$L$9</f>
        <v>2.6500000000000003E-2</v>
      </c>
    </row>
    <row r="669" spans="1:6" x14ac:dyDescent="0.25">
      <c r="A669" s="8">
        <f t="shared" si="10"/>
        <v>0.66800000000000004</v>
      </c>
      <c r="B669" s="7">
        <v>1.0162187673916634E-2</v>
      </c>
      <c r="C669" s="7">
        <f>B669-Forecast!$L$10</f>
        <v>1.621876739166337E-4</v>
      </c>
      <c r="D669" s="7">
        <f>(1+C669)/(1+Forecast!$L$9)-1</f>
        <v>-1.6072614191916745E-2</v>
      </c>
      <c r="E669" s="7">
        <f>Forecast!$L$10</f>
        <v>0.01</v>
      </c>
      <c r="F669" s="7">
        <f>E669+Forecast!$L$9</f>
        <v>2.6500000000000003E-2</v>
      </c>
    </row>
    <row r="670" spans="1:6" x14ac:dyDescent="0.25">
      <c r="A670" s="8">
        <f t="shared" si="10"/>
        <v>0.66900000000000004</v>
      </c>
      <c r="B670" s="7">
        <v>1.0219658244843499E-2</v>
      </c>
      <c r="C670" s="7">
        <f>B670-Forecast!$L$10</f>
        <v>2.1965824484349895E-4</v>
      </c>
      <c r="D670" s="7">
        <f>(1+C670)/(1+Forecast!$L$9)-1</f>
        <v>-1.6016076493021614E-2</v>
      </c>
      <c r="E670" s="7">
        <f>Forecast!$L$10</f>
        <v>0.01</v>
      </c>
      <c r="F670" s="7">
        <f>E670+Forecast!$L$9</f>
        <v>2.6500000000000003E-2</v>
      </c>
    </row>
    <row r="671" spans="1:6" x14ac:dyDescent="0.25">
      <c r="A671" s="8">
        <f t="shared" si="10"/>
        <v>0.67</v>
      </c>
      <c r="B671" s="7">
        <v>1.0239119671377361E-2</v>
      </c>
      <c r="C671" s="7">
        <f>B671-Forecast!$L$10</f>
        <v>2.3911967137736113E-4</v>
      </c>
      <c r="D671" s="7">
        <f>(1+C671)/(1+Forecast!$L$9)-1</f>
        <v>-1.5996930967656309E-2</v>
      </c>
      <c r="E671" s="7">
        <f>Forecast!$L$10</f>
        <v>0.01</v>
      </c>
      <c r="F671" s="7">
        <f>E671+Forecast!$L$9</f>
        <v>2.6500000000000003E-2</v>
      </c>
    </row>
    <row r="672" spans="1:6" x14ac:dyDescent="0.25">
      <c r="A672" s="8">
        <f t="shared" si="10"/>
        <v>0.67100000000000004</v>
      </c>
      <c r="B672" s="7">
        <v>1.025282029692054E-2</v>
      </c>
      <c r="C672" s="7">
        <f>B672-Forecast!$L$10</f>
        <v>2.5282029692053933E-4</v>
      </c>
      <c r="D672" s="7">
        <f>(1+C672)/(1+Forecast!$L$9)-1</f>
        <v>-1.5983452732985182E-2</v>
      </c>
      <c r="E672" s="7">
        <f>Forecast!$L$10</f>
        <v>0.01</v>
      </c>
      <c r="F672" s="7">
        <f>E672+Forecast!$L$9</f>
        <v>2.6500000000000003E-2</v>
      </c>
    </row>
    <row r="673" spans="1:6" x14ac:dyDescent="0.25">
      <c r="A673" s="8">
        <f t="shared" si="10"/>
        <v>0.67200000000000004</v>
      </c>
      <c r="B673" s="7">
        <v>1.027096316809839E-2</v>
      </c>
      <c r="C673" s="7">
        <f>B673-Forecast!$L$10</f>
        <v>2.7096316809839018E-4</v>
      </c>
      <c r="D673" s="7">
        <f>(1+C673)/(1+Forecast!$L$9)-1</f>
        <v>-1.5965604359962193E-2</v>
      </c>
      <c r="E673" s="7">
        <f>Forecast!$L$10</f>
        <v>0.01</v>
      </c>
      <c r="F673" s="7">
        <f>E673+Forecast!$L$9</f>
        <v>2.6500000000000003E-2</v>
      </c>
    </row>
    <row r="674" spans="1:6" x14ac:dyDescent="0.25">
      <c r="A674" s="8">
        <f t="shared" si="10"/>
        <v>0.67300000000000004</v>
      </c>
      <c r="B674" s="7">
        <v>1.0274077519493607E-2</v>
      </c>
      <c r="C674" s="7">
        <f>B674-Forecast!$L$10</f>
        <v>2.7407751949360716E-4</v>
      </c>
      <c r="D674" s="7">
        <f>(1+C674)/(1+Forecast!$L$9)-1</f>
        <v>-1.5962540561245797E-2</v>
      </c>
      <c r="E674" s="7">
        <f>Forecast!$L$10</f>
        <v>0.01</v>
      </c>
      <c r="F674" s="7">
        <f>E674+Forecast!$L$9</f>
        <v>2.6500000000000003E-2</v>
      </c>
    </row>
    <row r="675" spans="1:6" x14ac:dyDescent="0.25">
      <c r="A675" s="8">
        <f t="shared" si="10"/>
        <v>0.67400000000000004</v>
      </c>
      <c r="B675" s="7">
        <v>1.031155727772104E-2</v>
      </c>
      <c r="C675" s="7">
        <f>B675-Forecast!$L$10</f>
        <v>3.1155727772103937E-4</v>
      </c>
      <c r="D675" s="7">
        <f>(1+C675)/(1+Forecast!$L$9)-1</f>
        <v>-1.5925669180795854E-2</v>
      </c>
      <c r="E675" s="7">
        <f>Forecast!$L$10</f>
        <v>0.01</v>
      </c>
      <c r="F675" s="7">
        <f>E675+Forecast!$L$9</f>
        <v>2.6500000000000003E-2</v>
      </c>
    </row>
    <row r="676" spans="1:6" x14ac:dyDescent="0.25">
      <c r="A676" s="8">
        <f t="shared" si="10"/>
        <v>0.67500000000000004</v>
      </c>
      <c r="B676" s="7">
        <v>1.0351381743087806E-2</v>
      </c>
      <c r="C676" s="7">
        <f>B676-Forecast!$L$10</f>
        <v>3.5138174308780613E-4</v>
      </c>
      <c r="D676" s="7">
        <f>(1+C676)/(1+Forecast!$L$9)-1</f>
        <v>-1.5886491152889537E-2</v>
      </c>
      <c r="E676" s="7">
        <f>Forecast!$L$10</f>
        <v>0.01</v>
      </c>
      <c r="F676" s="7">
        <f>E676+Forecast!$L$9</f>
        <v>2.6500000000000003E-2</v>
      </c>
    </row>
    <row r="677" spans="1:6" x14ac:dyDescent="0.25">
      <c r="A677" s="8">
        <f t="shared" si="10"/>
        <v>0.67600000000000005</v>
      </c>
      <c r="B677" s="7">
        <v>1.0356672582628734E-2</v>
      </c>
      <c r="C677" s="7">
        <f>B677-Forecast!$L$10</f>
        <v>3.5667258262873404E-4</v>
      </c>
      <c r="D677" s="7">
        <f>(1+C677)/(1+Forecast!$L$9)-1</f>
        <v>-1.5881286195151278E-2</v>
      </c>
      <c r="E677" s="7">
        <f>Forecast!$L$10</f>
        <v>0.01</v>
      </c>
      <c r="F677" s="7">
        <f>E677+Forecast!$L$9</f>
        <v>2.6500000000000003E-2</v>
      </c>
    </row>
    <row r="678" spans="1:6" x14ac:dyDescent="0.25">
      <c r="A678" s="8">
        <f t="shared" si="10"/>
        <v>0.67700000000000005</v>
      </c>
      <c r="B678" s="7">
        <v>1.0386583824439466E-2</v>
      </c>
      <c r="C678" s="7">
        <f>B678-Forecast!$L$10</f>
        <v>3.8658382443946572E-4</v>
      </c>
      <c r="D678" s="7">
        <f>(1+C678)/(1+Forecast!$L$9)-1</f>
        <v>-1.5851860477678836E-2</v>
      </c>
      <c r="E678" s="7">
        <f>Forecast!$L$10</f>
        <v>0.01</v>
      </c>
      <c r="F678" s="7">
        <f>E678+Forecast!$L$9</f>
        <v>2.6500000000000003E-2</v>
      </c>
    </row>
    <row r="679" spans="1:6" x14ac:dyDescent="0.25">
      <c r="A679" s="8">
        <f t="shared" si="10"/>
        <v>0.67800000000000005</v>
      </c>
      <c r="B679" s="7">
        <v>1.0445407387792205E-2</v>
      </c>
      <c r="C679" s="7">
        <f>B679-Forecast!$L$10</f>
        <v>4.4540738779220469E-4</v>
      </c>
      <c r="D679" s="7">
        <f>(1+C679)/(1+Forecast!$L$9)-1</f>
        <v>-1.5793991748359826E-2</v>
      </c>
      <c r="E679" s="7">
        <f>Forecast!$L$10</f>
        <v>0.01</v>
      </c>
      <c r="F679" s="7">
        <f>E679+Forecast!$L$9</f>
        <v>2.6500000000000003E-2</v>
      </c>
    </row>
    <row r="680" spans="1:6" x14ac:dyDescent="0.25">
      <c r="A680" s="8">
        <f t="shared" si="10"/>
        <v>0.67900000000000005</v>
      </c>
      <c r="B680" s="7">
        <v>1.0529818279497949E-2</v>
      </c>
      <c r="C680" s="7">
        <f>B680-Forecast!$L$10</f>
        <v>5.298182794979487E-4</v>
      </c>
      <c r="D680" s="7">
        <f>(1+C680)/(1+Forecast!$L$9)-1</f>
        <v>-1.5710951028531261E-2</v>
      </c>
      <c r="E680" s="7">
        <f>Forecast!$L$10</f>
        <v>0.01</v>
      </c>
      <c r="F680" s="7">
        <f>E680+Forecast!$L$9</f>
        <v>2.6500000000000003E-2</v>
      </c>
    </row>
    <row r="681" spans="1:6" x14ac:dyDescent="0.25">
      <c r="A681" s="8">
        <f t="shared" si="10"/>
        <v>0.68</v>
      </c>
      <c r="B681" s="7">
        <v>1.0569373647534297E-2</v>
      </c>
      <c r="C681" s="7">
        <f>B681-Forecast!$L$10</f>
        <v>5.6937364753429677E-4</v>
      </c>
      <c r="D681" s="7">
        <f>(1+C681)/(1+Forecast!$L$9)-1</f>
        <v>-1.5672037729921984E-2</v>
      </c>
      <c r="E681" s="7">
        <f>Forecast!$L$10</f>
        <v>0.01</v>
      </c>
      <c r="F681" s="7">
        <f>E681+Forecast!$L$9</f>
        <v>2.6500000000000003E-2</v>
      </c>
    </row>
    <row r="682" spans="1:6" x14ac:dyDescent="0.25">
      <c r="A682" s="8">
        <f t="shared" si="10"/>
        <v>0.68100000000000005</v>
      </c>
      <c r="B682" s="7">
        <v>1.0597383928375725E-2</v>
      </c>
      <c r="C682" s="7">
        <f>B682-Forecast!$L$10</f>
        <v>5.973839283757252E-4</v>
      </c>
      <c r="D682" s="7">
        <f>(1+C682)/(1+Forecast!$L$9)-1</f>
        <v>-1.5644482116698666E-2</v>
      </c>
      <c r="E682" s="7">
        <f>Forecast!$L$10</f>
        <v>0.01</v>
      </c>
      <c r="F682" s="7">
        <f>E682+Forecast!$L$9</f>
        <v>2.6500000000000003E-2</v>
      </c>
    </row>
    <row r="683" spans="1:6" x14ac:dyDescent="0.25">
      <c r="A683" s="8">
        <f t="shared" si="10"/>
        <v>0.68200000000000005</v>
      </c>
      <c r="B683" s="7">
        <v>1.0718825249411257E-2</v>
      </c>
      <c r="C683" s="7">
        <f>B683-Forecast!$L$10</f>
        <v>7.188252494112566E-4</v>
      </c>
      <c r="D683" s="7">
        <f>(1+C683)/(1+Forecast!$L$9)-1</f>
        <v>-1.5525012051735065E-2</v>
      </c>
      <c r="E683" s="7">
        <f>Forecast!$L$10</f>
        <v>0.01</v>
      </c>
      <c r="F683" s="7">
        <f>E683+Forecast!$L$9</f>
        <v>2.6500000000000003E-2</v>
      </c>
    </row>
    <row r="684" spans="1:6" x14ac:dyDescent="0.25">
      <c r="A684" s="8">
        <f t="shared" si="10"/>
        <v>0.68300000000000005</v>
      </c>
      <c r="B684" s="7">
        <v>1.0756354962383918E-2</v>
      </c>
      <c r="C684" s="7">
        <f>B684-Forecast!$L$10</f>
        <v>7.563549623839181E-4</v>
      </c>
      <c r="D684" s="7">
        <f>(1+C684)/(1+Forecast!$L$9)-1</f>
        <v>-1.5488091527413705E-2</v>
      </c>
      <c r="E684" s="7">
        <f>Forecast!$L$10</f>
        <v>0.01</v>
      </c>
      <c r="F684" s="7">
        <f>E684+Forecast!$L$9</f>
        <v>2.6500000000000003E-2</v>
      </c>
    </row>
    <row r="685" spans="1:6" x14ac:dyDescent="0.25">
      <c r="A685" s="8">
        <f t="shared" si="10"/>
        <v>0.68400000000000005</v>
      </c>
      <c r="B685" s="7">
        <v>1.0759184273427591E-2</v>
      </c>
      <c r="C685" s="7">
        <f>B685-Forecast!$L$10</f>
        <v>7.5918427342759089E-4</v>
      </c>
      <c r="D685" s="7">
        <f>(1+C685)/(1+Forecast!$L$9)-1</f>
        <v>-1.5485308142225707E-2</v>
      </c>
      <c r="E685" s="7">
        <f>Forecast!$L$10</f>
        <v>0.01</v>
      </c>
      <c r="F685" s="7">
        <f>E685+Forecast!$L$9</f>
        <v>2.6500000000000003E-2</v>
      </c>
    </row>
    <row r="686" spans="1:6" x14ac:dyDescent="0.25">
      <c r="A686" s="8">
        <f t="shared" si="10"/>
        <v>0.68500000000000005</v>
      </c>
      <c r="B686" s="7">
        <v>1.0806018351717794E-2</v>
      </c>
      <c r="C686" s="7">
        <f>B686-Forecast!$L$10</f>
        <v>8.0601835171779414E-4</v>
      </c>
      <c r="D686" s="7">
        <f>(1+C686)/(1+Forecast!$L$9)-1</f>
        <v>-1.5439234282618952E-2</v>
      </c>
      <c r="E686" s="7">
        <f>Forecast!$L$10</f>
        <v>0.01</v>
      </c>
      <c r="F686" s="7">
        <f>E686+Forecast!$L$9</f>
        <v>2.6500000000000003E-2</v>
      </c>
    </row>
    <row r="687" spans="1:6" x14ac:dyDescent="0.25">
      <c r="A687" s="8">
        <f t="shared" si="10"/>
        <v>0.68600000000000005</v>
      </c>
      <c r="B687" s="7">
        <v>1.0889780929974835E-2</v>
      </c>
      <c r="C687" s="7">
        <f>B687-Forecast!$L$10</f>
        <v>8.8978092997483473E-4</v>
      </c>
      <c r="D687" s="7">
        <f>(1+C687)/(1+Forecast!$L$9)-1</f>
        <v>-1.5356831352705491E-2</v>
      </c>
      <c r="E687" s="7">
        <f>Forecast!$L$10</f>
        <v>0.01</v>
      </c>
      <c r="F687" s="7">
        <f>E687+Forecast!$L$9</f>
        <v>2.6500000000000003E-2</v>
      </c>
    </row>
    <row r="688" spans="1:6" x14ac:dyDescent="0.25">
      <c r="A688" s="8">
        <f t="shared" si="10"/>
        <v>0.68700000000000006</v>
      </c>
      <c r="B688" s="7">
        <v>1.0913506448377186E-2</v>
      </c>
      <c r="C688" s="7">
        <f>B688-Forecast!$L$10</f>
        <v>9.1350644837718577E-4</v>
      </c>
      <c r="D688" s="7">
        <f>(1+C688)/(1+Forecast!$L$9)-1</f>
        <v>-1.5333490950932394E-2</v>
      </c>
      <c r="E688" s="7">
        <f>Forecast!$L$10</f>
        <v>0.01</v>
      </c>
      <c r="F688" s="7">
        <f>E688+Forecast!$L$9</f>
        <v>2.6500000000000003E-2</v>
      </c>
    </row>
    <row r="689" spans="1:6" x14ac:dyDescent="0.25">
      <c r="A689" s="8">
        <f t="shared" si="10"/>
        <v>0.68799999999999994</v>
      </c>
      <c r="B689" s="7">
        <v>1.0917052389493698E-2</v>
      </c>
      <c r="C689" s="7">
        <f>B689-Forecast!$L$10</f>
        <v>9.1705238949369751E-4</v>
      </c>
      <c r="D689" s="7">
        <f>(1+C689)/(1+Forecast!$L$9)-1</f>
        <v>-1.5330002568132106E-2</v>
      </c>
      <c r="E689" s="7">
        <f>Forecast!$L$10</f>
        <v>0.01</v>
      </c>
      <c r="F689" s="7">
        <f>E689+Forecast!$L$9</f>
        <v>2.6500000000000003E-2</v>
      </c>
    </row>
    <row r="690" spans="1:6" x14ac:dyDescent="0.25">
      <c r="A690" s="8">
        <f t="shared" si="10"/>
        <v>0.68899999999999995</v>
      </c>
      <c r="B690" s="7">
        <v>1.0975156067785097E-2</v>
      </c>
      <c r="C690" s="7">
        <f>B690-Forecast!$L$10</f>
        <v>9.7515606778509657E-4</v>
      </c>
      <c r="D690" s="7">
        <f>(1+C690)/(1+Forecast!$L$9)-1</f>
        <v>-1.5272842038578371E-2</v>
      </c>
      <c r="E690" s="7">
        <f>Forecast!$L$10</f>
        <v>0.01</v>
      </c>
      <c r="F690" s="7">
        <f>E690+Forecast!$L$9</f>
        <v>2.6500000000000003E-2</v>
      </c>
    </row>
    <row r="691" spans="1:6" x14ac:dyDescent="0.25">
      <c r="A691" s="8">
        <f t="shared" si="10"/>
        <v>0.69</v>
      </c>
      <c r="B691" s="7">
        <v>1.1030627051477948E-2</v>
      </c>
      <c r="C691" s="7">
        <f>B691-Forecast!$L$10</f>
        <v>1.0306270514779479E-3</v>
      </c>
      <c r="D691" s="7">
        <f>(1+C691)/(1+Forecast!$L$9)-1</f>
        <v>-1.5218271469278899E-2</v>
      </c>
      <c r="E691" s="7">
        <f>Forecast!$L$10</f>
        <v>0.01</v>
      </c>
      <c r="F691" s="7">
        <f>E691+Forecast!$L$9</f>
        <v>2.6500000000000003E-2</v>
      </c>
    </row>
    <row r="692" spans="1:6" x14ac:dyDescent="0.25">
      <c r="A692" s="8">
        <f t="shared" si="10"/>
        <v>0.69099999999999995</v>
      </c>
      <c r="B692" s="7">
        <v>1.1037826247100035E-2</v>
      </c>
      <c r="C692" s="7">
        <f>B692-Forecast!$L$10</f>
        <v>1.0378262471000353E-3</v>
      </c>
      <c r="D692" s="7">
        <f>(1+C692)/(1+Forecast!$L$9)-1</f>
        <v>-1.5211189132218306E-2</v>
      </c>
      <c r="E692" s="7">
        <f>Forecast!$L$10</f>
        <v>0.01</v>
      </c>
      <c r="F692" s="7">
        <f>E692+Forecast!$L$9</f>
        <v>2.6500000000000003E-2</v>
      </c>
    </row>
    <row r="693" spans="1:6" x14ac:dyDescent="0.25">
      <c r="A693" s="8">
        <f t="shared" si="10"/>
        <v>0.69199999999999995</v>
      </c>
      <c r="B693" s="7">
        <v>1.1049763179336258E-2</v>
      </c>
      <c r="C693" s="7">
        <f>B693-Forecast!$L$10</f>
        <v>1.0497631793362581E-3</v>
      </c>
      <c r="D693" s="7">
        <f>(1+C693)/(1+Forecast!$L$9)-1</f>
        <v>-1.5199445962285951E-2</v>
      </c>
      <c r="E693" s="7">
        <f>Forecast!$L$10</f>
        <v>0.01</v>
      </c>
      <c r="F693" s="7">
        <f>E693+Forecast!$L$9</f>
        <v>2.6500000000000003E-2</v>
      </c>
    </row>
    <row r="694" spans="1:6" x14ac:dyDescent="0.25">
      <c r="A694" s="8">
        <f t="shared" si="10"/>
        <v>0.69299999999999995</v>
      </c>
      <c r="B694" s="7">
        <v>1.1080690887417033E-2</v>
      </c>
      <c r="C694" s="7">
        <f>B694-Forecast!$L$10</f>
        <v>1.0806908874170327E-3</v>
      </c>
      <c r="D694" s="7">
        <f>(1+C694)/(1+Forecast!$L$9)-1</f>
        <v>-1.5169020277996048E-2</v>
      </c>
      <c r="E694" s="7">
        <f>Forecast!$L$10</f>
        <v>0.01</v>
      </c>
      <c r="F694" s="7">
        <f>E694+Forecast!$L$9</f>
        <v>2.6500000000000003E-2</v>
      </c>
    </row>
    <row r="695" spans="1:6" x14ac:dyDescent="0.25">
      <c r="A695" s="8">
        <f t="shared" si="10"/>
        <v>0.69399999999999995</v>
      </c>
      <c r="B695" s="7">
        <v>1.1121369966863304E-2</v>
      </c>
      <c r="C695" s="7">
        <f>B695-Forecast!$L$10</f>
        <v>1.1213699668633035E-3</v>
      </c>
      <c r="D695" s="7">
        <f>(1+C695)/(1+Forecast!$L$9)-1</f>
        <v>-1.5129001508250584E-2</v>
      </c>
      <c r="E695" s="7">
        <f>Forecast!$L$10</f>
        <v>0.01</v>
      </c>
      <c r="F695" s="7">
        <f>E695+Forecast!$L$9</f>
        <v>2.6500000000000003E-2</v>
      </c>
    </row>
    <row r="696" spans="1:6" x14ac:dyDescent="0.25">
      <c r="A696" s="8">
        <f t="shared" si="10"/>
        <v>0.69499999999999995</v>
      </c>
      <c r="B696" s="7">
        <v>1.1162153562484844E-2</v>
      </c>
      <c r="C696" s="7">
        <f>B696-Forecast!$L$10</f>
        <v>1.1621535624848443E-3</v>
      </c>
      <c r="D696" s="7">
        <f>(1+C696)/(1+Forecast!$L$9)-1</f>
        <v>-1.5088879918853992E-2</v>
      </c>
      <c r="E696" s="7">
        <f>Forecast!$L$10</f>
        <v>0.01</v>
      </c>
      <c r="F696" s="7">
        <f>E696+Forecast!$L$9</f>
        <v>2.6500000000000003E-2</v>
      </c>
    </row>
    <row r="697" spans="1:6" x14ac:dyDescent="0.25">
      <c r="A697" s="8">
        <f t="shared" si="10"/>
        <v>0.69599999999999995</v>
      </c>
      <c r="B697" s="7">
        <v>1.1227976986259769E-2</v>
      </c>
      <c r="C697" s="7">
        <f>B697-Forecast!$L$10</f>
        <v>1.2279769862597687E-3</v>
      </c>
      <c r="D697" s="7">
        <f>(1+C697)/(1+Forecast!$L$9)-1</f>
        <v>-1.5024124952031648E-2</v>
      </c>
      <c r="E697" s="7">
        <f>Forecast!$L$10</f>
        <v>0.01</v>
      </c>
      <c r="F697" s="7">
        <f>E697+Forecast!$L$9</f>
        <v>2.6500000000000003E-2</v>
      </c>
    </row>
    <row r="698" spans="1:6" x14ac:dyDescent="0.25">
      <c r="A698" s="8">
        <f t="shared" si="10"/>
        <v>0.69699999999999995</v>
      </c>
      <c r="B698" s="7">
        <v>1.1233458769439597E-2</v>
      </c>
      <c r="C698" s="7">
        <f>B698-Forecast!$L$10</f>
        <v>1.2334587694395969E-3</v>
      </c>
      <c r="D698" s="7">
        <f>(1+C698)/(1+Forecast!$L$9)-1</f>
        <v>-1.501873215008398E-2</v>
      </c>
      <c r="E698" s="7">
        <f>Forecast!$L$10</f>
        <v>0.01</v>
      </c>
      <c r="F698" s="7">
        <f>E698+Forecast!$L$9</f>
        <v>2.6500000000000003E-2</v>
      </c>
    </row>
    <row r="699" spans="1:6" x14ac:dyDescent="0.25">
      <c r="A699" s="8">
        <f t="shared" si="10"/>
        <v>0.69799999999999995</v>
      </c>
      <c r="B699" s="7">
        <v>1.1246041013512453E-2</v>
      </c>
      <c r="C699" s="7">
        <f>B699-Forecast!$L$10</f>
        <v>1.2460410135124531E-3</v>
      </c>
      <c r="D699" s="7">
        <f>(1+C699)/(1+Forecast!$L$9)-1</f>
        <v>-1.50063541431259E-2</v>
      </c>
      <c r="E699" s="7">
        <f>Forecast!$L$10</f>
        <v>0.01</v>
      </c>
      <c r="F699" s="7">
        <f>E699+Forecast!$L$9</f>
        <v>2.6500000000000003E-2</v>
      </c>
    </row>
    <row r="700" spans="1:6" x14ac:dyDescent="0.25">
      <c r="A700" s="8">
        <f t="shared" si="10"/>
        <v>0.69899999999999995</v>
      </c>
      <c r="B700" s="7">
        <v>1.13486883498497E-2</v>
      </c>
      <c r="C700" s="7">
        <f>B700-Forecast!$L$10</f>
        <v>1.3486883498497002E-3</v>
      </c>
      <c r="D700" s="7">
        <f>(1+C700)/(1+Forecast!$L$9)-1</f>
        <v>-1.4905372995720922E-2</v>
      </c>
      <c r="E700" s="7">
        <f>Forecast!$L$10</f>
        <v>0.01</v>
      </c>
      <c r="F700" s="7">
        <f>E700+Forecast!$L$9</f>
        <v>2.6500000000000003E-2</v>
      </c>
    </row>
    <row r="701" spans="1:6" x14ac:dyDescent="0.25">
      <c r="A701" s="8">
        <f t="shared" si="10"/>
        <v>0.7</v>
      </c>
      <c r="B701" s="7">
        <v>1.1363414737223465E-2</v>
      </c>
      <c r="C701" s="7">
        <f>B701-Forecast!$L$10</f>
        <v>1.3634147372234649E-3</v>
      </c>
      <c r="D701" s="7">
        <f>(1+C701)/(1+Forecast!$L$9)-1</f>
        <v>-1.489088564955876E-2</v>
      </c>
      <c r="E701" s="7">
        <f>Forecast!$L$10</f>
        <v>0.01</v>
      </c>
      <c r="F701" s="7">
        <f>E701+Forecast!$L$9</f>
        <v>2.6500000000000003E-2</v>
      </c>
    </row>
    <row r="702" spans="1:6" x14ac:dyDescent="0.25">
      <c r="A702" s="8">
        <f t="shared" si="10"/>
        <v>0.70099999999999996</v>
      </c>
      <c r="B702" s="7">
        <v>1.1377573676261132E-2</v>
      </c>
      <c r="C702" s="7">
        <f>B702-Forecast!$L$10</f>
        <v>1.3775736762611322E-3</v>
      </c>
      <c r="D702" s="7">
        <f>(1+C702)/(1+Forecast!$L$9)-1</f>
        <v>-1.4876956540815334E-2</v>
      </c>
      <c r="E702" s="7">
        <f>Forecast!$L$10</f>
        <v>0.01</v>
      </c>
      <c r="F702" s="7">
        <f>E702+Forecast!$L$9</f>
        <v>2.6500000000000003E-2</v>
      </c>
    </row>
    <row r="703" spans="1:6" x14ac:dyDescent="0.25">
      <c r="A703" s="8">
        <f t="shared" si="10"/>
        <v>0.70199999999999996</v>
      </c>
      <c r="B703" s="7">
        <v>1.1384508991532316E-2</v>
      </c>
      <c r="C703" s="7">
        <f>B703-Forecast!$L$10</f>
        <v>1.3845089915323159E-3</v>
      </c>
      <c r="D703" s="7">
        <f>(1+C703)/(1+Forecast!$L$9)-1</f>
        <v>-1.4870133800755192E-2</v>
      </c>
      <c r="E703" s="7">
        <f>Forecast!$L$10</f>
        <v>0.01</v>
      </c>
      <c r="F703" s="7">
        <f>E703+Forecast!$L$9</f>
        <v>2.6500000000000003E-2</v>
      </c>
    </row>
    <row r="704" spans="1:6" x14ac:dyDescent="0.25">
      <c r="A704" s="8">
        <f t="shared" si="10"/>
        <v>0.70299999999999996</v>
      </c>
      <c r="B704" s="7">
        <v>1.1515865164314576E-2</v>
      </c>
      <c r="C704" s="7">
        <f>B704-Forecast!$L$10</f>
        <v>1.5158651643145758E-3</v>
      </c>
      <c r="D704" s="7">
        <f>(1+C704)/(1+Forecast!$L$9)-1</f>
        <v>-1.4740909823596104E-2</v>
      </c>
      <c r="E704" s="7">
        <f>Forecast!$L$10</f>
        <v>0.01</v>
      </c>
      <c r="F704" s="7">
        <f>E704+Forecast!$L$9</f>
        <v>2.6500000000000003E-2</v>
      </c>
    </row>
    <row r="705" spans="1:6" x14ac:dyDescent="0.25">
      <c r="A705" s="8">
        <f t="shared" si="10"/>
        <v>0.70399999999999996</v>
      </c>
      <c r="B705" s="7">
        <v>1.1557460262362484E-2</v>
      </c>
      <c r="C705" s="7">
        <f>B705-Forecast!$L$10</f>
        <v>1.5574602623624843E-3</v>
      </c>
      <c r="D705" s="7">
        <f>(1+C705)/(1+Forecast!$L$9)-1</f>
        <v>-1.4699989904217836E-2</v>
      </c>
      <c r="E705" s="7">
        <f>Forecast!$L$10</f>
        <v>0.01</v>
      </c>
      <c r="F705" s="7">
        <f>E705+Forecast!$L$9</f>
        <v>2.6500000000000003E-2</v>
      </c>
    </row>
    <row r="706" spans="1:6" x14ac:dyDescent="0.25">
      <c r="A706" s="8">
        <f t="shared" si="10"/>
        <v>0.70499999999999996</v>
      </c>
      <c r="B706" s="7">
        <v>1.1595236660461028E-2</v>
      </c>
      <c r="C706" s="7">
        <f>B706-Forecast!$L$10</f>
        <v>1.5952366604610278E-3</v>
      </c>
      <c r="D706" s="7">
        <f>(1+C706)/(1+Forecast!$L$9)-1</f>
        <v>-1.4662826699005316E-2</v>
      </c>
      <c r="E706" s="7">
        <f>Forecast!$L$10</f>
        <v>0.01</v>
      </c>
      <c r="F706" s="7">
        <f>E706+Forecast!$L$9</f>
        <v>2.6500000000000003E-2</v>
      </c>
    </row>
    <row r="707" spans="1:6" x14ac:dyDescent="0.25">
      <c r="A707" s="8">
        <f t="shared" ref="A707:A770" si="11">(ROW()-1)/1000</f>
        <v>0.70599999999999996</v>
      </c>
      <c r="B707" s="7">
        <v>1.1607216318379132E-2</v>
      </c>
      <c r="C707" s="7">
        <f>B707-Forecast!$L$10</f>
        <v>1.6072163183791319E-3</v>
      </c>
      <c r="D707" s="7">
        <f>(1+C707)/(1+Forecast!$L$9)-1</f>
        <v>-1.4651041496921646E-2</v>
      </c>
      <c r="E707" s="7">
        <f>Forecast!$L$10</f>
        <v>0.01</v>
      </c>
      <c r="F707" s="7">
        <f>E707+Forecast!$L$9</f>
        <v>2.6500000000000003E-2</v>
      </c>
    </row>
    <row r="708" spans="1:6" x14ac:dyDescent="0.25">
      <c r="A708" s="8">
        <f t="shared" si="11"/>
        <v>0.70699999999999996</v>
      </c>
      <c r="B708" s="7">
        <v>1.1641808807820064E-2</v>
      </c>
      <c r="C708" s="7">
        <f>B708-Forecast!$L$10</f>
        <v>1.6418088078200641E-3</v>
      </c>
      <c r="D708" s="7">
        <f>(1+C708)/(1+Forecast!$L$9)-1</f>
        <v>-1.4617010518622631E-2</v>
      </c>
      <c r="E708" s="7">
        <f>Forecast!$L$10</f>
        <v>0.01</v>
      </c>
      <c r="F708" s="7">
        <f>E708+Forecast!$L$9</f>
        <v>2.6500000000000003E-2</v>
      </c>
    </row>
    <row r="709" spans="1:6" x14ac:dyDescent="0.25">
      <c r="A709" s="8">
        <f t="shared" si="11"/>
        <v>0.70799999999999996</v>
      </c>
      <c r="B709" s="7">
        <v>1.1642220935582426E-2</v>
      </c>
      <c r="C709" s="7">
        <f>B709-Forecast!$L$10</f>
        <v>1.6422209355824256E-3</v>
      </c>
      <c r="D709" s="7">
        <f>(1+C709)/(1+Forecast!$L$9)-1</f>
        <v>-1.4616605080587819E-2</v>
      </c>
      <c r="E709" s="7">
        <f>Forecast!$L$10</f>
        <v>0.01</v>
      </c>
      <c r="F709" s="7">
        <f>E709+Forecast!$L$9</f>
        <v>2.6500000000000003E-2</v>
      </c>
    </row>
    <row r="710" spans="1:6" x14ac:dyDescent="0.25">
      <c r="A710" s="8">
        <f t="shared" si="11"/>
        <v>0.70899999999999996</v>
      </c>
      <c r="B710" s="7">
        <v>1.164418125044242E-2</v>
      </c>
      <c r="C710" s="7">
        <f>B710-Forecast!$L$10</f>
        <v>1.64418125044242E-3</v>
      </c>
      <c r="D710" s="7">
        <f>(1+C710)/(1+Forecast!$L$9)-1</f>
        <v>-1.4614676585890329E-2</v>
      </c>
      <c r="E710" s="7">
        <f>Forecast!$L$10</f>
        <v>0.01</v>
      </c>
      <c r="F710" s="7">
        <f>E710+Forecast!$L$9</f>
        <v>2.6500000000000003E-2</v>
      </c>
    </row>
    <row r="711" spans="1:6" x14ac:dyDescent="0.25">
      <c r="A711" s="8">
        <f t="shared" si="11"/>
        <v>0.71</v>
      </c>
      <c r="B711" s="7">
        <v>1.1697299499239255E-2</v>
      </c>
      <c r="C711" s="7">
        <f>B711-Forecast!$L$10</f>
        <v>1.6972994992392552E-3</v>
      </c>
      <c r="D711" s="7">
        <f>(1+C711)/(1+Forecast!$L$9)-1</f>
        <v>-1.4562420561496037E-2</v>
      </c>
      <c r="E711" s="7">
        <f>Forecast!$L$10</f>
        <v>0.01</v>
      </c>
      <c r="F711" s="7">
        <f>E711+Forecast!$L$9</f>
        <v>2.6500000000000003E-2</v>
      </c>
    </row>
    <row r="712" spans="1:6" x14ac:dyDescent="0.25">
      <c r="A712" s="8">
        <f t="shared" si="11"/>
        <v>0.71099999999999997</v>
      </c>
      <c r="B712" s="7">
        <v>1.169734439587633E-2</v>
      </c>
      <c r="C712" s="7">
        <f>B712-Forecast!$L$10</f>
        <v>1.6973443958763299E-3</v>
      </c>
      <c r="D712" s="7">
        <f>(1+C712)/(1+Forecast!$L$9)-1</f>
        <v>-1.4562376393628784E-2</v>
      </c>
      <c r="E712" s="7">
        <f>Forecast!$L$10</f>
        <v>0.01</v>
      </c>
      <c r="F712" s="7">
        <f>E712+Forecast!$L$9</f>
        <v>2.6500000000000003E-2</v>
      </c>
    </row>
    <row r="713" spans="1:6" x14ac:dyDescent="0.25">
      <c r="A713" s="8">
        <f t="shared" si="11"/>
        <v>0.71199999999999997</v>
      </c>
      <c r="B713" s="7">
        <v>1.1742959944987641E-2</v>
      </c>
      <c r="C713" s="7">
        <f>B713-Forecast!$L$10</f>
        <v>1.7429599449876407E-3</v>
      </c>
      <c r="D713" s="7">
        <f>(1+C713)/(1+Forecast!$L$9)-1</f>
        <v>-1.4517501283829115E-2</v>
      </c>
      <c r="E713" s="7">
        <f>Forecast!$L$10</f>
        <v>0.01</v>
      </c>
      <c r="F713" s="7">
        <f>E713+Forecast!$L$9</f>
        <v>2.6500000000000003E-2</v>
      </c>
    </row>
    <row r="714" spans="1:6" x14ac:dyDescent="0.25">
      <c r="A714" s="8">
        <f t="shared" si="11"/>
        <v>0.71299999999999997</v>
      </c>
      <c r="B714" s="7">
        <v>1.1743908210543497E-2</v>
      </c>
      <c r="C714" s="7">
        <f>B714-Forecast!$L$10</f>
        <v>1.7439082105434964E-3</v>
      </c>
      <c r="D714" s="7">
        <f>(1+C714)/(1+Forecast!$L$9)-1</f>
        <v>-1.4516568410680275E-2</v>
      </c>
      <c r="E714" s="7">
        <f>Forecast!$L$10</f>
        <v>0.01</v>
      </c>
      <c r="F714" s="7">
        <f>E714+Forecast!$L$9</f>
        <v>2.6500000000000003E-2</v>
      </c>
    </row>
    <row r="715" spans="1:6" x14ac:dyDescent="0.25">
      <c r="A715" s="8">
        <f t="shared" si="11"/>
        <v>0.71399999999999997</v>
      </c>
      <c r="B715" s="7">
        <v>1.1811796181156353E-2</v>
      </c>
      <c r="C715" s="7">
        <f>B715-Forecast!$L$10</f>
        <v>1.811796181156353E-3</v>
      </c>
      <c r="D715" s="7">
        <f>(1+C715)/(1+Forecast!$L$9)-1</f>
        <v>-1.4449782409093559E-2</v>
      </c>
      <c r="E715" s="7">
        <f>Forecast!$L$10</f>
        <v>0.01</v>
      </c>
      <c r="F715" s="7">
        <f>E715+Forecast!$L$9</f>
        <v>2.6500000000000003E-2</v>
      </c>
    </row>
    <row r="716" spans="1:6" x14ac:dyDescent="0.25">
      <c r="A716" s="8">
        <f t="shared" si="11"/>
        <v>0.71499999999999997</v>
      </c>
      <c r="B716" s="7">
        <v>1.1910290475171559E-2</v>
      </c>
      <c r="C716" s="7">
        <f>B716-Forecast!$L$10</f>
        <v>1.9102904751715586E-3</v>
      </c>
      <c r="D716" s="7">
        <f>(1+C716)/(1+Forecast!$L$9)-1</f>
        <v>-1.4352886891124905E-2</v>
      </c>
      <c r="E716" s="7">
        <f>Forecast!$L$10</f>
        <v>0.01</v>
      </c>
      <c r="F716" s="7">
        <f>E716+Forecast!$L$9</f>
        <v>2.6500000000000003E-2</v>
      </c>
    </row>
    <row r="717" spans="1:6" x14ac:dyDescent="0.25">
      <c r="A717" s="8">
        <f t="shared" si="11"/>
        <v>0.71599999999999997</v>
      </c>
      <c r="B717" s="7">
        <v>1.1916797473086937E-2</v>
      </c>
      <c r="C717" s="7">
        <f>B717-Forecast!$L$10</f>
        <v>1.9167974730869373E-3</v>
      </c>
      <c r="D717" s="7">
        <f>(1+C717)/(1+Forecast!$L$9)-1</f>
        <v>-1.4346485515900675E-2</v>
      </c>
      <c r="E717" s="7">
        <f>Forecast!$L$10</f>
        <v>0.01</v>
      </c>
      <c r="F717" s="7">
        <f>E717+Forecast!$L$9</f>
        <v>2.6500000000000003E-2</v>
      </c>
    </row>
    <row r="718" spans="1:6" x14ac:dyDescent="0.25">
      <c r="A718" s="8">
        <f t="shared" si="11"/>
        <v>0.71699999999999997</v>
      </c>
      <c r="B718" s="7">
        <v>1.1922379464624155E-2</v>
      </c>
      <c r="C718" s="7">
        <f>B718-Forecast!$L$10</f>
        <v>1.9223794646241552E-3</v>
      </c>
      <c r="D718" s="7">
        <f>(1+C718)/(1+Forecast!$L$9)-1</f>
        <v>-1.4340994132194584E-2</v>
      </c>
      <c r="E718" s="7">
        <f>Forecast!$L$10</f>
        <v>0.01</v>
      </c>
      <c r="F718" s="7">
        <f>E718+Forecast!$L$9</f>
        <v>2.6500000000000003E-2</v>
      </c>
    </row>
    <row r="719" spans="1:6" x14ac:dyDescent="0.25">
      <c r="A719" s="8">
        <f t="shared" si="11"/>
        <v>0.71799999999999997</v>
      </c>
      <c r="B719" s="7">
        <v>1.1933208797026085E-2</v>
      </c>
      <c r="C719" s="7">
        <f>B719-Forecast!$L$10</f>
        <v>1.9332087970260845E-3</v>
      </c>
      <c r="D719" s="7">
        <f>(1+C719)/(1+Forecast!$L$9)-1</f>
        <v>-1.4330340583348589E-2</v>
      </c>
      <c r="E719" s="7">
        <f>Forecast!$L$10</f>
        <v>0.01</v>
      </c>
      <c r="F719" s="7">
        <f>E719+Forecast!$L$9</f>
        <v>2.6500000000000003E-2</v>
      </c>
    </row>
    <row r="720" spans="1:6" x14ac:dyDescent="0.25">
      <c r="A720" s="8">
        <f t="shared" si="11"/>
        <v>0.71899999999999997</v>
      </c>
      <c r="B720" s="7">
        <v>1.1933945869838647E-2</v>
      </c>
      <c r="C720" s="7">
        <f>B720-Forecast!$L$10</f>
        <v>1.9339458698386467E-3</v>
      </c>
      <c r="D720" s="7">
        <f>(1+C720)/(1+Forecast!$L$9)-1</f>
        <v>-1.4329615474826696E-2</v>
      </c>
      <c r="E720" s="7">
        <f>Forecast!$L$10</f>
        <v>0.01</v>
      </c>
      <c r="F720" s="7">
        <f>E720+Forecast!$L$9</f>
        <v>2.6500000000000003E-2</v>
      </c>
    </row>
    <row r="721" spans="1:6" x14ac:dyDescent="0.25">
      <c r="A721" s="8">
        <f t="shared" si="11"/>
        <v>0.72</v>
      </c>
      <c r="B721" s="7">
        <v>1.1983606741526653E-2</v>
      </c>
      <c r="C721" s="7">
        <f>B721-Forecast!$L$10</f>
        <v>1.9836067415266532E-3</v>
      </c>
      <c r="D721" s="7">
        <f>(1+C721)/(1+Forecast!$L$9)-1</f>
        <v>-1.4280760706810947E-2</v>
      </c>
      <c r="E721" s="7">
        <f>Forecast!$L$10</f>
        <v>0.01</v>
      </c>
      <c r="F721" s="7">
        <f>E721+Forecast!$L$9</f>
        <v>2.6500000000000003E-2</v>
      </c>
    </row>
    <row r="722" spans="1:6" x14ac:dyDescent="0.25">
      <c r="A722" s="8">
        <f t="shared" si="11"/>
        <v>0.72099999999999997</v>
      </c>
      <c r="B722" s="7">
        <v>1.2005244750201483E-2</v>
      </c>
      <c r="C722" s="7">
        <f>B722-Forecast!$L$10</f>
        <v>2.0052447502014823E-3</v>
      </c>
      <c r="D722" s="7">
        <f>(1+C722)/(1+Forecast!$L$9)-1</f>
        <v>-1.4259473929954192E-2</v>
      </c>
      <c r="E722" s="7">
        <f>Forecast!$L$10</f>
        <v>0.01</v>
      </c>
      <c r="F722" s="7">
        <f>E722+Forecast!$L$9</f>
        <v>2.6500000000000003E-2</v>
      </c>
    </row>
    <row r="723" spans="1:6" x14ac:dyDescent="0.25">
      <c r="A723" s="8">
        <f t="shared" si="11"/>
        <v>0.72199999999999998</v>
      </c>
      <c r="B723" s="7">
        <v>1.2029964723977216E-2</v>
      </c>
      <c r="C723" s="7">
        <f>B723-Forecast!$L$10</f>
        <v>2.0299647239772154E-3</v>
      </c>
      <c r="D723" s="7">
        <f>(1+C723)/(1+Forecast!$L$9)-1</f>
        <v>-1.4235155214975648E-2</v>
      </c>
      <c r="E723" s="7">
        <f>Forecast!$L$10</f>
        <v>0.01</v>
      </c>
      <c r="F723" s="7">
        <f>E723+Forecast!$L$9</f>
        <v>2.6500000000000003E-2</v>
      </c>
    </row>
    <row r="724" spans="1:6" x14ac:dyDescent="0.25">
      <c r="A724" s="8">
        <f t="shared" si="11"/>
        <v>0.72299999999999998</v>
      </c>
      <c r="B724" s="7">
        <v>1.2059304919527891E-2</v>
      </c>
      <c r="C724" s="7">
        <f>B724-Forecast!$L$10</f>
        <v>2.059304919527891E-3</v>
      </c>
      <c r="D724" s="7">
        <f>(1+C724)/(1+Forecast!$L$9)-1</f>
        <v>-1.4206291274443728E-2</v>
      </c>
      <c r="E724" s="7">
        <f>Forecast!$L$10</f>
        <v>0.01</v>
      </c>
      <c r="F724" s="7">
        <f>E724+Forecast!$L$9</f>
        <v>2.6500000000000003E-2</v>
      </c>
    </row>
    <row r="725" spans="1:6" x14ac:dyDescent="0.25">
      <c r="A725" s="8">
        <f t="shared" si="11"/>
        <v>0.72399999999999998</v>
      </c>
      <c r="B725" s="7">
        <v>1.2113996719179676E-2</v>
      </c>
      <c r="C725" s="7">
        <f>B725-Forecast!$L$10</f>
        <v>2.1139967191796758E-3</v>
      </c>
      <c r="D725" s="7">
        <f>(1+C725)/(1+Forecast!$L$9)-1</f>
        <v>-1.4152487241338219E-2</v>
      </c>
      <c r="E725" s="7">
        <f>Forecast!$L$10</f>
        <v>0.01</v>
      </c>
      <c r="F725" s="7">
        <f>E725+Forecast!$L$9</f>
        <v>2.6500000000000003E-2</v>
      </c>
    </row>
    <row r="726" spans="1:6" x14ac:dyDescent="0.25">
      <c r="A726" s="8">
        <f t="shared" si="11"/>
        <v>0.72499999999999998</v>
      </c>
      <c r="B726" s="7">
        <v>1.2142862804882304E-2</v>
      </c>
      <c r="C726" s="7">
        <f>B726-Forecast!$L$10</f>
        <v>2.1428628048823038E-3</v>
      </c>
      <c r="D726" s="7">
        <f>(1+C726)/(1+Forecast!$L$9)-1</f>
        <v>-1.412408971482304E-2</v>
      </c>
      <c r="E726" s="7">
        <f>Forecast!$L$10</f>
        <v>0.01</v>
      </c>
      <c r="F726" s="7">
        <f>E726+Forecast!$L$9</f>
        <v>2.6500000000000003E-2</v>
      </c>
    </row>
    <row r="727" spans="1:6" x14ac:dyDescent="0.25">
      <c r="A727" s="8">
        <f t="shared" si="11"/>
        <v>0.72599999999999998</v>
      </c>
      <c r="B727" s="7">
        <v>1.2215434816274851E-2</v>
      </c>
      <c r="C727" s="7">
        <f>B727-Forecast!$L$10</f>
        <v>2.2154348162748503E-3</v>
      </c>
      <c r="D727" s="7">
        <f>(1+C727)/(1+Forecast!$L$9)-1</f>
        <v>-1.4052695704599216E-2</v>
      </c>
      <c r="E727" s="7">
        <f>Forecast!$L$10</f>
        <v>0.01</v>
      </c>
      <c r="F727" s="7">
        <f>E727+Forecast!$L$9</f>
        <v>2.6500000000000003E-2</v>
      </c>
    </row>
    <row r="728" spans="1:6" x14ac:dyDescent="0.25">
      <c r="A728" s="8">
        <f t="shared" si="11"/>
        <v>0.72699999999999998</v>
      </c>
      <c r="B728" s="7">
        <v>1.2245586743401926E-2</v>
      </c>
      <c r="C728" s="7">
        <f>B728-Forecast!$L$10</f>
        <v>2.2455867434019259E-3</v>
      </c>
      <c r="D728" s="7">
        <f>(1+C728)/(1+Forecast!$L$9)-1</f>
        <v>-1.4023033208655278E-2</v>
      </c>
      <c r="E728" s="7">
        <f>Forecast!$L$10</f>
        <v>0.01</v>
      </c>
      <c r="F728" s="7">
        <f>E728+Forecast!$L$9</f>
        <v>2.6500000000000003E-2</v>
      </c>
    </row>
    <row r="729" spans="1:6" x14ac:dyDescent="0.25">
      <c r="A729" s="8">
        <f t="shared" si="11"/>
        <v>0.72799999999999998</v>
      </c>
      <c r="B729" s="7">
        <v>1.2260535310002041E-2</v>
      </c>
      <c r="C729" s="7">
        <f>B729-Forecast!$L$10</f>
        <v>2.2605353100020407E-3</v>
      </c>
      <c r="D729" s="7">
        <f>(1+C729)/(1+Forecast!$L$9)-1</f>
        <v>-1.400832728971757E-2</v>
      </c>
      <c r="E729" s="7">
        <f>Forecast!$L$10</f>
        <v>0.01</v>
      </c>
      <c r="F729" s="7">
        <f>E729+Forecast!$L$9</f>
        <v>2.6500000000000003E-2</v>
      </c>
    </row>
    <row r="730" spans="1:6" x14ac:dyDescent="0.25">
      <c r="A730" s="8">
        <f t="shared" si="11"/>
        <v>0.72899999999999998</v>
      </c>
      <c r="B730" s="7">
        <v>1.2283234540563903E-2</v>
      </c>
      <c r="C730" s="7">
        <f>B730-Forecast!$L$10</f>
        <v>2.283234540563903E-3</v>
      </c>
      <c r="D730" s="7">
        <f>(1+C730)/(1+Forecast!$L$9)-1</f>
        <v>-1.3985996516907129E-2</v>
      </c>
      <c r="E730" s="7">
        <f>Forecast!$L$10</f>
        <v>0.01</v>
      </c>
      <c r="F730" s="7">
        <f>E730+Forecast!$L$9</f>
        <v>2.6500000000000003E-2</v>
      </c>
    </row>
    <row r="731" spans="1:6" x14ac:dyDescent="0.25">
      <c r="A731" s="8">
        <f t="shared" si="11"/>
        <v>0.73</v>
      </c>
      <c r="B731" s="7">
        <v>1.2307483285713738E-2</v>
      </c>
      <c r="C731" s="7">
        <f>B731-Forecast!$L$10</f>
        <v>2.3074832857137382E-3</v>
      </c>
      <c r="D731" s="7">
        <f>(1+C731)/(1+Forecast!$L$9)-1</f>
        <v>-1.3962141381491655E-2</v>
      </c>
      <c r="E731" s="7">
        <f>Forecast!$L$10</f>
        <v>0.01</v>
      </c>
      <c r="F731" s="7">
        <f>E731+Forecast!$L$9</f>
        <v>2.6500000000000003E-2</v>
      </c>
    </row>
    <row r="732" spans="1:6" x14ac:dyDescent="0.25">
      <c r="A732" s="8">
        <f t="shared" si="11"/>
        <v>0.73099999999999998</v>
      </c>
      <c r="B732" s="7">
        <v>1.2323460410921694E-2</v>
      </c>
      <c r="C732" s="7">
        <f>B732-Forecast!$L$10</f>
        <v>2.3234604109216937E-3</v>
      </c>
      <c r="D732" s="7">
        <f>(1+C732)/(1+Forecast!$L$9)-1</f>
        <v>-1.3946423599683455E-2</v>
      </c>
      <c r="E732" s="7">
        <f>Forecast!$L$10</f>
        <v>0.01</v>
      </c>
      <c r="F732" s="7">
        <f>E732+Forecast!$L$9</f>
        <v>2.6500000000000003E-2</v>
      </c>
    </row>
    <row r="733" spans="1:6" x14ac:dyDescent="0.25">
      <c r="A733" s="8">
        <f t="shared" si="11"/>
        <v>0.73199999999999998</v>
      </c>
      <c r="B733" s="7">
        <v>1.2430882010098898E-2</v>
      </c>
      <c r="C733" s="7">
        <f>B733-Forecast!$L$10</f>
        <v>2.4308820100988979E-3</v>
      </c>
      <c r="D733" s="7">
        <f>(1+C733)/(1+Forecast!$L$9)-1</f>
        <v>-1.3840745686080735E-2</v>
      </c>
      <c r="E733" s="7">
        <f>Forecast!$L$10</f>
        <v>0.01</v>
      </c>
      <c r="F733" s="7">
        <f>E733+Forecast!$L$9</f>
        <v>2.6500000000000003E-2</v>
      </c>
    </row>
    <row r="734" spans="1:6" x14ac:dyDescent="0.25">
      <c r="A734" s="8">
        <f t="shared" si="11"/>
        <v>0.73299999999999998</v>
      </c>
      <c r="B734" s="7">
        <v>1.2479042839997012E-2</v>
      </c>
      <c r="C734" s="7">
        <f>B734-Forecast!$L$10</f>
        <v>2.4790428399970119E-3</v>
      </c>
      <c r="D734" s="7">
        <f>(1+C734)/(1+Forecast!$L$9)-1</f>
        <v>-1.3793366610922786E-2</v>
      </c>
      <c r="E734" s="7">
        <f>Forecast!$L$10</f>
        <v>0.01</v>
      </c>
      <c r="F734" s="7">
        <f>E734+Forecast!$L$9</f>
        <v>2.6500000000000003E-2</v>
      </c>
    </row>
    <row r="735" spans="1:6" x14ac:dyDescent="0.25">
      <c r="A735" s="8">
        <f t="shared" si="11"/>
        <v>0.73399999999999999</v>
      </c>
      <c r="B735" s="7">
        <v>1.2523853260490325E-2</v>
      </c>
      <c r="C735" s="7">
        <f>B735-Forecast!$L$10</f>
        <v>2.523853260490325E-3</v>
      </c>
      <c r="D735" s="7">
        <f>(1+C735)/(1+Forecast!$L$9)-1</f>
        <v>-1.3749283560757108E-2</v>
      </c>
      <c r="E735" s="7">
        <f>Forecast!$L$10</f>
        <v>0.01</v>
      </c>
      <c r="F735" s="7">
        <f>E735+Forecast!$L$9</f>
        <v>2.6500000000000003E-2</v>
      </c>
    </row>
    <row r="736" spans="1:6" x14ac:dyDescent="0.25">
      <c r="A736" s="8">
        <f t="shared" si="11"/>
        <v>0.73499999999999999</v>
      </c>
      <c r="B736" s="7">
        <v>1.2526793798806946E-2</v>
      </c>
      <c r="C736" s="7">
        <f>B736-Forecast!$L$10</f>
        <v>2.5267937988069453E-3</v>
      </c>
      <c r="D736" s="7">
        <f>(1+C736)/(1+Forecast!$L$9)-1</f>
        <v>-1.3746390753756055E-2</v>
      </c>
      <c r="E736" s="7">
        <f>Forecast!$L$10</f>
        <v>0.01</v>
      </c>
      <c r="F736" s="7">
        <f>E736+Forecast!$L$9</f>
        <v>2.6500000000000003E-2</v>
      </c>
    </row>
    <row r="737" spans="1:6" x14ac:dyDescent="0.25">
      <c r="A737" s="8">
        <f t="shared" si="11"/>
        <v>0.73599999999999999</v>
      </c>
      <c r="B737" s="7">
        <v>1.2563228798685655E-2</v>
      </c>
      <c r="C737" s="7">
        <f>B737-Forecast!$L$10</f>
        <v>2.5632287986856548E-3</v>
      </c>
      <c r="D737" s="7">
        <f>(1+C737)/(1+Forecast!$L$9)-1</f>
        <v>-1.3710547172960497E-2</v>
      </c>
      <c r="E737" s="7">
        <f>Forecast!$L$10</f>
        <v>0.01</v>
      </c>
      <c r="F737" s="7">
        <f>E737+Forecast!$L$9</f>
        <v>2.6500000000000003E-2</v>
      </c>
    </row>
    <row r="738" spans="1:6" x14ac:dyDescent="0.25">
      <c r="A738" s="8">
        <f t="shared" si="11"/>
        <v>0.73699999999999999</v>
      </c>
      <c r="B738" s="7">
        <v>1.2586803698615645E-2</v>
      </c>
      <c r="C738" s="7">
        <f>B738-Forecast!$L$10</f>
        <v>2.5868036986156449E-3</v>
      </c>
      <c r="D738" s="7">
        <f>(1+C738)/(1+Forecast!$L$9)-1</f>
        <v>-1.3687354944795227E-2</v>
      </c>
      <c r="E738" s="7">
        <f>Forecast!$L$10</f>
        <v>0.01</v>
      </c>
      <c r="F738" s="7">
        <f>E738+Forecast!$L$9</f>
        <v>2.6500000000000003E-2</v>
      </c>
    </row>
    <row r="739" spans="1:6" x14ac:dyDescent="0.25">
      <c r="A739" s="8">
        <f t="shared" si="11"/>
        <v>0.73799999999999999</v>
      </c>
      <c r="B739" s="7">
        <v>1.2608279450905036E-2</v>
      </c>
      <c r="C739" s="7">
        <f>B739-Forecast!$L$10</f>
        <v>2.6082794509050353E-3</v>
      </c>
      <c r="D739" s="7">
        <f>(1+C739)/(1+Forecast!$L$9)-1</f>
        <v>-1.3666227790550822E-2</v>
      </c>
      <c r="E739" s="7">
        <f>Forecast!$L$10</f>
        <v>0.01</v>
      </c>
      <c r="F739" s="7">
        <f>E739+Forecast!$L$9</f>
        <v>2.6500000000000003E-2</v>
      </c>
    </row>
    <row r="740" spans="1:6" x14ac:dyDescent="0.25">
      <c r="A740" s="8">
        <f t="shared" si="11"/>
        <v>0.73899999999999999</v>
      </c>
      <c r="B740" s="7">
        <v>1.2644616686490862E-2</v>
      </c>
      <c r="C740" s="7">
        <f>B740-Forecast!$L$10</f>
        <v>2.6446166864908614E-3</v>
      </c>
      <c r="D740" s="7">
        <f>(1+C740)/(1+Forecast!$L$9)-1</f>
        <v>-1.3630480387121557E-2</v>
      </c>
      <c r="E740" s="7">
        <f>Forecast!$L$10</f>
        <v>0.01</v>
      </c>
      <c r="F740" s="7">
        <f>E740+Forecast!$L$9</f>
        <v>2.6500000000000003E-2</v>
      </c>
    </row>
    <row r="741" spans="1:6" x14ac:dyDescent="0.25">
      <c r="A741" s="8">
        <f t="shared" si="11"/>
        <v>0.74</v>
      </c>
      <c r="B741" s="7">
        <v>1.267450762990685E-2</v>
      </c>
      <c r="C741" s="7">
        <f>B741-Forecast!$L$10</f>
        <v>2.6745076299068502E-3</v>
      </c>
      <c r="D741" s="7">
        <f>(1+C741)/(1+Forecast!$L$9)-1</f>
        <v>-1.3601074638556976E-2</v>
      </c>
      <c r="E741" s="7">
        <f>Forecast!$L$10</f>
        <v>0.01</v>
      </c>
      <c r="F741" s="7">
        <f>E741+Forecast!$L$9</f>
        <v>2.6500000000000003E-2</v>
      </c>
    </row>
    <row r="742" spans="1:6" x14ac:dyDescent="0.25">
      <c r="A742" s="8">
        <f t="shared" si="11"/>
        <v>0.74099999999999999</v>
      </c>
      <c r="B742" s="7">
        <v>1.2773228720408536E-2</v>
      </c>
      <c r="C742" s="7">
        <f>B742-Forecast!$L$10</f>
        <v>2.7732287204085358E-3</v>
      </c>
      <c r="D742" s="7">
        <f>(1+C742)/(1+Forecast!$L$9)-1</f>
        <v>-1.3503956005500695E-2</v>
      </c>
      <c r="E742" s="7">
        <f>Forecast!$L$10</f>
        <v>0.01</v>
      </c>
      <c r="F742" s="7">
        <f>E742+Forecast!$L$9</f>
        <v>2.6500000000000003E-2</v>
      </c>
    </row>
    <row r="743" spans="1:6" x14ac:dyDescent="0.25">
      <c r="A743" s="8">
        <f t="shared" si="11"/>
        <v>0.74199999999999999</v>
      </c>
      <c r="B743" s="7">
        <v>1.2788432951794881E-2</v>
      </c>
      <c r="C743" s="7">
        <f>B743-Forecast!$L$10</f>
        <v>2.7884329517948812E-3</v>
      </c>
      <c r="D743" s="7">
        <f>(1+C743)/(1+Forecast!$L$9)-1</f>
        <v>-1.3488998571770883E-2</v>
      </c>
      <c r="E743" s="7">
        <f>Forecast!$L$10</f>
        <v>0.01</v>
      </c>
      <c r="F743" s="7">
        <f>E743+Forecast!$L$9</f>
        <v>2.6500000000000003E-2</v>
      </c>
    </row>
    <row r="744" spans="1:6" x14ac:dyDescent="0.25">
      <c r="A744" s="8">
        <f t="shared" si="11"/>
        <v>0.74299999999999999</v>
      </c>
      <c r="B744" s="7">
        <v>1.2797908100333988E-2</v>
      </c>
      <c r="C744" s="7">
        <f>B744-Forecast!$L$10</f>
        <v>2.7979081003339876E-3</v>
      </c>
      <c r="D744" s="7">
        <f>(1+C744)/(1+Forecast!$L$9)-1</f>
        <v>-1.3479677225446074E-2</v>
      </c>
      <c r="E744" s="7">
        <f>Forecast!$L$10</f>
        <v>0.01</v>
      </c>
      <c r="F744" s="7">
        <f>E744+Forecast!$L$9</f>
        <v>2.6500000000000003E-2</v>
      </c>
    </row>
    <row r="745" spans="1:6" x14ac:dyDescent="0.25">
      <c r="A745" s="8">
        <f t="shared" si="11"/>
        <v>0.74399999999999999</v>
      </c>
      <c r="B745" s="7">
        <v>1.2891303113806929E-2</v>
      </c>
      <c r="C745" s="7">
        <f>B745-Forecast!$L$10</f>
        <v>2.8913031138069287E-3</v>
      </c>
      <c r="D745" s="7">
        <f>(1+C745)/(1+Forecast!$L$9)-1</f>
        <v>-1.3387798215635072E-2</v>
      </c>
      <c r="E745" s="7">
        <f>Forecast!$L$10</f>
        <v>0.01</v>
      </c>
      <c r="F745" s="7">
        <f>E745+Forecast!$L$9</f>
        <v>2.6500000000000003E-2</v>
      </c>
    </row>
    <row r="746" spans="1:6" x14ac:dyDescent="0.25">
      <c r="A746" s="8">
        <f t="shared" si="11"/>
        <v>0.745</v>
      </c>
      <c r="B746" s="7">
        <v>1.2976121549038933E-2</v>
      </c>
      <c r="C746" s="7">
        <f>B746-Forecast!$L$10</f>
        <v>2.9761215490389323E-3</v>
      </c>
      <c r="D746" s="7">
        <f>(1+C746)/(1+Forecast!$L$9)-1</f>
        <v>-1.3304356567595654E-2</v>
      </c>
      <c r="E746" s="7">
        <f>Forecast!$L$10</f>
        <v>0.01</v>
      </c>
      <c r="F746" s="7">
        <f>E746+Forecast!$L$9</f>
        <v>2.6500000000000003E-2</v>
      </c>
    </row>
    <row r="747" spans="1:6" x14ac:dyDescent="0.25">
      <c r="A747" s="8">
        <f t="shared" si="11"/>
        <v>0.746</v>
      </c>
      <c r="B747" s="7">
        <v>1.2976945550729813E-2</v>
      </c>
      <c r="C747" s="7">
        <f>B747-Forecast!$L$10</f>
        <v>2.9769455507298124E-3</v>
      </c>
      <c r="D747" s="7">
        <f>(1+C747)/(1+Forecast!$L$9)-1</f>
        <v>-1.3303545941239725E-2</v>
      </c>
      <c r="E747" s="7">
        <f>Forecast!$L$10</f>
        <v>0.01</v>
      </c>
      <c r="F747" s="7">
        <f>E747+Forecast!$L$9</f>
        <v>2.6500000000000003E-2</v>
      </c>
    </row>
    <row r="748" spans="1:6" x14ac:dyDescent="0.25">
      <c r="A748" s="8">
        <f t="shared" si="11"/>
        <v>0.747</v>
      </c>
      <c r="B748" s="7">
        <v>1.2981197275395706E-2</v>
      </c>
      <c r="C748" s="7">
        <f>B748-Forecast!$L$10</f>
        <v>2.9811972753957059E-3</v>
      </c>
      <c r="D748" s="7">
        <f>(1+C748)/(1+Forecast!$L$9)-1</f>
        <v>-1.3299363231287997E-2</v>
      </c>
      <c r="E748" s="7">
        <f>Forecast!$L$10</f>
        <v>0.01</v>
      </c>
      <c r="F748" s="7">
        <f>E748+Forecast!$L$9</f>
        <v>2.6500000000000003E-2</v>
      </c>
    </row>
    <row r="749" spans="1:6" x14ac:dyDescent="0.25">
      <c r="A749" s="8">
        <f t="shared" si="11"/>
        <v>0.748</v>
      </c>
      <c r="B749" s="7">
        <v>1.3028446331318833E-2</v>
      </c>
      <c r="C749" s="7">
        <f>B749-Forecast!$L$10</f>
        <v>3.0284463313188324E-3</v>
      </c>
      <c r="D749" s="7">
        <f>(1+C749)/(1+Forecast!$L$9)-1</f>
        <v>-1.3252881130035532E-2</v>
      </c>
      <c r="E749" s="7">
        <f>Forecast!$L$10</f>
        <v>0.01</v>
      </c>
      <c r="F749" s="7">
        <f>E749+Forecast!$L$9</f>
        <v>2.6500000000000003E-2</v>
      </c>
    </row>
    <row r="750" spans="1:6" x14ac:dyDescent="0.25">
      <c r="A750" s="8">
        <f t="shared" si="11"/>
        <v>0.749</v>
      </c>
      <c r="B750" s="7">
        <v>1.3053800912580238E-2</v>
      </c>
      <c r="C750" s="7">
        <f>B750-Forecast!$L$10</f>
        <v>3.0538009125802377E-3</v>
      </c>
      <c r="D750" s="7">
        <f>(1+C750)/(1+Forecast!$L$9)-1</f>
        <v>-1.3227938108627324E-2</v>
      </c>
      <c r="E750" s="7">
        <f>Forecast!$L$10</f>
        <v>0.01</v>
      </c>
      <c r="F750" s="7">
        <f>E750+Forecast!$L$9</f>
        <v>2.6500000000000003E-2</v>
      </c>
    </row>
    <row r="751" spans="1:6" x14ac:dyDescent="0.25">
      <c r="A751" s="8">
        <f t="shared" si="11"/>
        <v>0.75</v>
      </c>
      <c r="B751" s="7">
        <v>1.3070523954294089E-2</v>
      </c>
      <c r="C751" s="7">
        <f>B751-Forecast!$L$10</f>
        <v>3.0705239542940885E-3</v>
      </c>
      <c r="D751" s="7">
        <f>(1+C751)/(1+Forecast!$L$9)-1</f>
        <v>-1.321148651815629E-2</v>
      </c>
      <c r="E751" s="7">
        <f>Forecast!$L$10</f>
        <v>0.01</v>
      </c>
      <c r="F751" s="7">
        <f>E751+Forecast!$L$9</f>
        <v>2.6500000000000003E-2</v>
      </c>
    </row>
    <row r="752" spans="1:6" x14ac:dyDescent="0.25">
      <c r="A752" s="8">
        <f t="shared" si="11"/>
        <v>0.751</v>
      </c>
      <c r="B752" s="7">
        <v>1.3111209475249685E-2</v>
      </c>
      <c r="C752" s="7">
        <f>B752-Forecast!$L$10</f>
        <v>3.1112094752496853E-3</v>
      </c>
      <c r="D752" s="7">
        <f>(1+C752)/(1+Forecast!$L$9)-1</f>
        <v>-1.3171461411461194E-2</v>
      </c>
      <c r="E752" s="7">
        <f>Forecast!$L$10</f>
        <v>0.01</v>
      </c>
      <c r="F752" s="7">
        <f>E752+Forecast!$L$9</f>
        <v>2.6500000000000003E-2</v>
      </c>
    </row>
    <row r="753" spans="1:6" x14ac:dyDescent="0.25">
      <c r="A753" s="8">
        <f t="shared" si="11"/>
        <v>0.752</v>
      </c>
      <c r="B753" s="7">
        <v>1.3127860004508829E-2</v>
      </c>
      <c r="C753" s="7">
        <f>B753-Forecast!$L$10</f>
        <v>3.1278600045088287E-3</v>
      </c>
      <c r="D753" s="7">
        <f>(1+C753)/(1+Forecast!$L$9)-1</f>
        <v>-1.3155081156410398E-2</v>
      </c>
      <c r="E753" s="7">
        <f>Forecast!$L$10</f>
        <v>0.01</v>
      </c>
      <c r="F753" s="7">
        <f>E753+Forecast!$L$9</f>
        <v>2.6500000000000003E-2</v>
      </c>
    </row>
    <row r="754" spans="1:6" x14ac:dyDescent="0.25">
      <c r="A754" s="8">
        <f t="shared" si="11"/>
        <v>0.753</v>
      </c>
      <c r="B754" s="7">
        <v>1.314661318711674E-2</v>
      </c>
      <c r="C754" s="7">
        <f>B754-Forecast!$L$10</f>
        <v>3.14661318711674E-3</v>
      </c>
      <c r="D754" s="7">
        <f>(1+C754)/(1+Forecast!$L$9)-1</f>
        <v>-1.3136632378635715E-2</v>
      </c>
      <c r="E754" s="7">
        <f>Forecast!$L$10</f>
        <v>0.01</v>
      </c>
      <c r="F754" s="7">
        <f>E754+Forecast!$L$9</f>
        <v>2.6500000000000003E-2</v>
      </c>
    </row>
    <row r="755" spans="1:6" x14ac:dyDescent="0.25">
      <c r="A755" s="8">
        <f t="shared" si="11"/>
        <v>0.754</v>
      </c>
      <c r="B755" s="7">
        <v>1.3152439926270354E-2</v>
      </c>
      <c r="C755" s="7">
        <f>B755-Forecast!$L$10</f>
        <v>3.1524399262703538E-3</v>
      </c>
      <c r="D755" s="7">
        <f>(1+C755)/(1+Forecast!$L$9)-1</f>
        <v>-1.3130900220097996E-2</v>
      </c>
      <c r="E755" s="7">
        <f>Forecast!$L$10</f>
        <v>0.01</v>
      </c>
      <c r="F755" s="7">
        <f>E755+Forecast!$L$9</f>
        <v>2.6500000000000003E-2</v>
      </c>
    </row>
    <row r="756" spans="1:6" x14ac:dyDescent="0.25">
      <c r="A756" s="8">
        <f t="shared" si="11"/>
        <v>0.755</v>
      </c>
      <c r="B756" s="7">
        <v>1.3168134902453943E-2</v>
      </c>
      <c r="C756" s="7">
        <f>B756-Forecast!$L$10</f>
        <v>3.1681349024539427E-3</v>
      </c>
      <c r="D756" s="7">
        <f>(1+C756)/(1+Forecast!$L$9)-1</f>
        <v>-1.3115460007423585E-2</v>
      </c>
      <c r="E756" s="7">
        <f>Forecast!$L$10</f>
        <v>0.01</v>
      </c>
      <c r="F756" s="7">
        <f>E756+Forecast!$L$9</f>
        <v>2.6500000000000003E-2</v>
      </c>
    </row>
    <row r="757" spans="1:6" x14ac:dyDescent="0.25">
      <c r="A757" s="8">
        <f t="shared" si="11"/>
        <v>0.75600000000000001</v>
      </c>
      <c r="B757" s="7">
        <v>1.3196733865583399E-2</v>
      </c>
      <c r="C757" s="7">
        <f>B757-Forecast!$L$10</f>
        <v>3.1967338655833986E-3</v>
      </c>
      <c r="D757" s="7">
        <f>(1+C757)/(1+Forecast!$L$9)-1</f>
        <v>-1.3087325267502781E-2</v>
      </c>
      <c r="E757" s="7">
        <f>Forecast!$L$10</f>
        <v>0.01</v>
      </c>
      <c r="F757" s="7">
        <f>E757+Forecast!$L$9</f>
        <v>2.6500000000000003E-2</v>
      </c>
    </row>
    <row r="758" spans="1:6" x14ac:dyDescent="0.25">
      <c r="A758" s="8">
        <f t="shared" si="11"/>
        <v>0.75700000000000001</v>
      </c>
      <c r="B758" s="7">
        <v>1.3233795653908809E-2</v>
      </c>
      <c r="C758" s="7">
        <f>B758-Forecast!$L$10</f>
        <v>3.2337956539088084E-3</v>
      </c>
      <c r="D758" s="7">
        <f>(1+C758)/(1+Forecast!$L$9)-1</f>
        <v>-1.3050865072396611E-2</v>
      </c>
      <c r="E758" s="7">
        <f>Forecast!$L$10</f>
        <v>0.01</v>
      </c>
      <c r="F758" s="7">
        <f>E758+Forecast!$L$9</f>
        <v>2.6500000000000003E-2</v>
      </c>
    </row>
    <row r="759" spans="1:6" x14ac:dyDescent="0.25">
      <c r="A759" s="8">
        <f t="shared" si="11"/>
        <v>0.75800000000000001</v>
      </c>
      <c r="B759" s="7">
        <v>1.3246642842343448E-2</v>
      </c>
      <c r="C759" s="7">
        <f>B759-Forecast!$L$10</f>
        <v>3.2466428423434477E-3</v>
      </c>
      <c r="D759" s="7">
        <f>(1+C759)/(1+Forecast!$L$9)-1</f>
        <v>-1.3038226421698496E-2</v>
      </c>
      <c r="E759" s="7">
        <f>Forecast!$L$10</f>
        <v>0.01</v>
      </c>
      <c r="F759" s="7">
        <f>E759+Forecast!$L$9</f>
        <v>2.6500000000000003E-2</v>
      </c>
    </row>
    <row r="760" spans="1:6" x14ac:dyDescent="0.25">
      <c r="A760" s="8">
        <f t="shared" si="11"/>
        <v>0.75900000000000001</v>
      </c>
      <c r="B760" s="7">
        <v>1.3251600733339419E-2</v>
      </c>
      <c r="C760" s="7">
        <f>B760-Forecast!$L$10</f>
        <v>3.251600733339419E-3</v>
      </c>
      <c r="D760" s="7">
        <f>(1+C760)/(1+Forecast!$L$9)-1</f>
        <v>-1.3033349008028106E-2</v>
      </c>
      <c r="E760" s="7">
        <f>Forecast!$L$10</f>
        <v>0.01</v>
      </c>
      <c r="F760" s="7">
        <f>E760+Forecast!$L$9</f>
        <v>2.6500000000000003E-2</v>
      </c>
    </row>
    <row r="761" spans="1:6" x14ac:dyDescent="0.25">
      <c r="A761" s="8">
        <f t="shared" si="11"/>
        <v>0.76</v>
      </c>
      <c r="B761" s="7">
        <v>1.3276681802602885E-2</v>
      </c>
      <c r="C761" s="7">
        <f>B761-Forecast!$L$10</f>
        <v>3.2766818026028852E-3</v>
      </c>
      <c r="D761" s="7">
        <f>(1+C761)/(1+Forecast!$L$9)-1</f>
        <v>-1.3008675058924779E-2</v>
      </c>
      <c r="E761" s="7">
        <f>Forecast!$L$10</f>
        <v>0.01</v>
      </c>
      <c r="F761" s="7">
        <f>E761+Forecast!$L$9</f>
        <v>2.6500000000000003E-2</v>
      </c>
    </row>
    <row r="762" spans="1:6" x14ac:dyDescent="0.25">
      <c r="A762" s="8">
        <f t="shared" si="11"/>
        <v>0.76100000000000001</v>
      </c>
      <c r="B762" s="7">
        <v>1.3282043165097512E-2</v>
      </c>
      <c r="C762" s="7">
        <f>B762-Forecast!$L$10</f>
        <v>3.2820431650975122E-3</v>
      </c>
      <c r="D762" s="7">
        <f>(1+C762)/(1+Forecast!$L$9)-1</f>
        <v>-1.3003400722973346E-2</v>
      </c>
      <c r="E762" s="7">
        <f>Forecast!$L$10</f>
        <v>0.01</v>
      </c>
      <c r="F762" s="7">
        <f>E762+Forecast!$L$9</f>
        <v>2.6500000000000003E-2</v>
      </c>
    </row>
    <row r="763" spans="1:6" x14ac:dyDescent="0.25">
      <c r="A763" s="8">
        <f t="shared" si="11"/>
        <v>0.76200000000000001</v>
      </c>
      <c r="B763" s="7">
        <v>1.3295629426522071E-2</v>
      </c>
      <c r="C763" s="7">
        <f>B763-Forecast!$L$10</f>
        <v>3.2956294265220707E-3</v>
      </c>
      <c r="D763" s="7">
        <f>(1+C763)/(1+Forecast!$L$9)-1</f>
        <v>-1.2990034996043232E-2</v>
      </c>
      <c r="E763" s="7">
        <f>Forecast!$L$10</f>
        <v>0.01</v>
      </c>
      <c r="F763" s="7">
        <f>E763+Forecast!$L$9</f>
        <v>2.6500000000000003E-2</v>
      </c>
    </row>
    <row r="764" spans="1:6" x14ac:dyDescent="0.25">
      <c r="A764" s="8">
        <f t="shared" si="11"/>
        <v>0.76300000000000001</v>
      </c>
      <c r="B764" s="7">
        <v>1.3307047189599519E-2</v>
      </c>
      <c r="C764" s="7">
        <f>B764-Forecast!$L$10</f>
        <v>3.3070471895995188E-3</v>
      </c>
      <c r="D764" s="7">
        <f>(1+C764)/(1+Forecast!$L$9)-1</f>
        <v>-1.2978802568027969E-2</v>
      </c>
      <c r="E764" s="7">
        <f>Forecast!$L$10</f>
        <v>0.01</v>
      </c>
      <c r="F764" s="7">
        <f>E764+Forecast!$L$9</f>
        <v>2.6500000000000003E-2</v>
      </c>
    </row>
    <row r="765" spans="1:6" x14ac:dyDescent="0.25">
      <c r="A765" s="8">
        <f t="shared" si="11"/>
        <v>0.76400000000000001</v>
      </c>
      <c r="B765" s="7">
        <v>1.3331484664744098E-2</v>
      </c>
      <c r="C765" s="7">
        <f>B765-Forecast!$L$10</f>
        <v>3.3314846647440974E-3</v>
      </c>
      <c r="D765" s="7">
        <f>(1+C765)/(1+Forecast!$L$9)-1</f>
        <v>-1.2954761766114986E-2</v>
      </c>
      <c r="E765" s="7">
        <f>Forecast!$L$10</f>
        <v>0.01</v>
      </c>
      <c r="F765" s="7">
        <f>E765+Forecast!$L$9</f>
        <v>2.6500000000000003E-2</v>
      </c>
    </row>
    <row r="766" spans="1:6" x14ac:dyDescent="0.25">
      <c r="A766" s="8">
        <f t="shared" si="11"/>
        <v>0.76500000000000001</v>
      </c>
      <c r="B766" s="7">
        <v>1.3342154864667277E-2</v>
      </c>
      <c r="C766" s="7">
        <f>B766-Forecast!$L$10</f>
        <v>3.342154864667277E-3</v>
      </c>
      <c r="D766" s="7">
        <f>(1+C766)/(1+Forecast!$L$9)-1</f>
        <v>-1.2944264766682423E-2</v>
      </c>
      <c r="E766" s="7">
        <f>Forecast!$L$10</f>
        <v>0.01</v>
      </c>
      <c r="F766" s="7">
        <f>E766+Forecast!$L$9</f>
        <v>2.6500000000000003E-2</v>
      </c>
    </row>
    <row r="767" spans="1:6" x14ac:dyDescent="0.25">
      <c r="A767" s="8">
        <f t="shared" si="11"/>
        <v>0.76600000000000001</v>
      </c>
      <c r="B767" s="7">
        <v>1.3372956451155993E-2</v>
      </c>
      <c r="C767" s="7">
        <f>B767-Forecast!$L$10</f>
        <v>3.3729564511559926E-3</v>
      </c>
      <c r="D767" s="7">
        <f>(1+C767)/(1+Forecast!$L$9)-1</f>
        <v>-1.2913963156757524E-2</v>
      </c>
      <c r="E767" s="7">
        <f>Forecast!$L$10</f>
        <v>0.01</v>
      </c>
      <c r="F767" s="7">
        <f>E767+Forecast!$L$9</f>
        <v>2.6500000000000003E-2</v>
      </c>
    </row>
    <row r="768" spans="1:6" x14ac:dyDescent="0.25">
      <c r="A768" s="8">
        <f t="shared" si="11"/>
        <v>0.76700000000000002</v>
      </c>
      <c r="B768" s="7">
        <v>1.349428067378633E-2</v>
      </c>
      <c r="C768" s="7">
        <f>B768-Forecast!$L$10</f>
        <v>3.4942806737863295E-3</v>
      </c>
      <c r="D768" s="7">
        <f>(1+C768)/(1+Forecast!$L$9)-1</f>
        <v>-1.2794608289437903E-2</v>
      </c>
      <c r="E768" s="7">
        <f>Forecast!$L$10</f>
        <v>0.01</v>
      </c>
      <c r="F768" s="7">
        <f>E768+Forecast!$L$9</f>
        <v>2.6500000000000003E-2</v>
      </c>
    </row>
    <row r="769" spans="1:6" x14ac:dyDescent="0.25">
      <c r="A769" s="8">
        <f t="shared" si="11"/>
        <v>0.76800000000000002</v>
      </c>
      <c r="B769" s="7">
        <v>1.3517839211976135E-2</v>
      </c>
      <c r="C769" s="7">
        <f>B769-Forecast!$L$10</f>
        <v>3.5178392119761346E-3</v>
      </c>
      <c r="D769" s="7">
        <f>(1+C769)/(1+Forecast!$L$9)-1</f>
        <v>-1.2771432157426266E-2</v>
      </c>
      <c r="E769" s="7">
        <f>Forecast!$L$10</f>
        <v>0.01</v>
      </c>
      <c r="F769" s="7">
        <f>E769+Forecast!$L$9</f>
        <v>2.6500000000000003E-2</v>
      </c>
    </row>
    <row r="770" spans="1:6" x14ac:dyDescent="0.25">
      <c r="A770" s="8">
        <f t="shared" si="11"/>
        <v>0.76900000000000002</v>
      </c>
      <c r="B770" s="7">
        <v>1.3530274403693143E-2</v>
      </c>
      <c r="C770" s="7">
        <f>B770-Forecast!$L$10</f>
        <v>3.5302744036931431E-3</v>
      </c>
      <c r="D770" s="7">
        <f>(1+C770)/(1+Forecast!$L$9)-1</f>
        <v>-1.2759198815845418E-2</v>
      </c>
      <c r="E770" s="7">
        <f>Forecast!$L$10</f>
        <v>0.01</v>
      </c>
      <c r="F770" s="7">
        <f>E770+Forecast!$L$9</f>
        <v>2.6500000000000003E-2</v>
      </c>
    </row>
    <row r="771" spans="1:6" x14ac:dyDescent="0.25">
      <c r="A771" s="8">
        <f t="shared" ref="A771:A834" si="12">(ROW()-1)/1000</f>
        <v>0.77</v>
      </c>
      <c r="B771" s="7">
        <v>1.3531419870064676E-2</v>
      </c>
      <c r="C771" s="7">
        <f>B771-Forecast!$L$10</f>
        <v>3.5314198700646757E-3</v>
      </c>
      <c r="D771" s="7">
        <f>(1+C771)/(1+Forecast!$L$9)-1</f>
        <v>-1.2758071942877813E-2</v>
      </c>
      <c r="E771" s="7">
        <f>Forecast!$L$10</f>
        <v>0.01</v>
      </c>
      <c r="F771" s="7">
        <f>E771+Forecast!$L$9</f>
        <v>2.6500000000000003E-2</v>
      </c>
    </row>
    <row r="772" spans="1:6" x14ac:dyDescent="0.25">
      <c r="A772" s="8">
        <f t="shared" si="12"/>
        <v>0.77100000000000002</v>
      </c>
      <c r="B772" s="7">
        <v>1.3743894406791801E-2</v>
      </c>
      <c r="C772" s="7">
        <f>B772-Forecast!$L$10</f>
        <v>3.743894406791801E-3</v>
      </c>
      <c r="D772" s="7">
        <f>(1+C772)/(1+Forecast!$L$9)-1</f>
        <v>-1.2549046328783287E-2</v>
      </c>
      <c r="E772" s="7">
        <f>Forecast!$L$10</f>
        <v>0.01</v>
      </c>
      <c r="F772" s="7">
        <f>E772+Forecast!$L$9</f>
        <v>2.6500000000000003E-2</v>
      </c>
    </row>
    <row r="773" spans="1:6" x14ac:dyDescent="0.25">
      <c r="A773" s="8">
        <f t="shared" si="12"/>
        <v>0.77200000000000002</v>
      </c>
      <c r="B773" s="7">
        <v>1.3774781240351475E-2</v>
      </c>
      <c r="C773" s="7">
        <f>B773-Forecast!$L$10</f>
        <v>3.7747812403514745E-3</v>
      </c>
      <c r="D773" s="7">
        <f>(1+C773)/(1+Forecast!$L$9)-1</f>
        <v>-1.2518660855532215E-2</v>
      </c>
      <c r="E773" s="7">
        <f>Forecast!$L$10</f>
        <v>0.01</v>
      </c>
      <c r="F773" s="7">
        <f>E773+Forecast!$L$9</f>
        <v>2.6500000000000003E-2</v>
      </c>
    </row>
    <row r="774" spans="1:6" x14ac:dyDescent="0.25">
      <c r="A774" s="8">
        <f t="shared" si="12"/>
        <v>0.77300000000000002</v>
      </c>
      <c r="B774" s="7">
        <v>1.3798024868589831E-2</v>
      </c>
      <c r="C774" s="7">
        <f>B774-Forecast!$L$10</f>
        <v>3.7980248685898308E-3</v>
      </c>
      <c r="D774" s="7">
        <f>(1+C774)/(1+Forecast!$L$9)-1</f>
        <v>-1.2495794521800385E-2</v>
      </c>
      <c r="E774" s="7">
        <f>Forecast!$L$10</f>
        <v>0.01</v>
      </c>
      <c r="F774" s="7">
        <f>E774+Forecast!$L$9</f>
        <v>2.6500000000000003E-2</v>
      </c>
    </row>
    <row r="775" spans="1:6" x14ac:dyDescent="0.25">
      <c r="A775" s="8">
        <f t="shared" si="12"/>
        <v>0.77400000000000002</v>
      </c>
      <c r="B775" s="7">
        <v>1.3829374118573989E-2</v>
      </c>
      <c r="C775" s="7">
        <f>B775-Forecast!$L$10</f>
        <v>3.8293741185739891E-3</v>
      </c>
      <c r="D775" s="7">
        <f>(1+C775)/(1+Forecast!$L$9)-1</f>
        <v>-1.2464954138146522E-2</v>
      </c>
      <c r="E775" s="7">
        <f>Forecast!$L$10</f>
        <v>0.01</v>
      </c>
      <c r="F775" s="7">
        <f>E775+Forecast!$L$9</f>
        <v>2.6500000000000003E-2</v>
      </c>
    </row>
    <row r="776" spans="1:6" x14ac:dyDescent="0.25">
      <c r="A776" s="8">
        <f t="shared" si="12"/>
        <v>0.77500000000000002</v>
      </c>
      <c r="B776" s="7">
        <v>1.3832510397960185E-2</v>
      </c>
      <c r="C776" s="7">
        <f>B776-Forecast!$L$10</f>
        <v>3.8325103979601847E-3</v>
      </c>
      <c r="D776" s="7">
        <f>(1+C776)/(1+Forecast!$L$9)-1</f>
        <v>-1.2461868767378093E-2</v>
      </c>
      <c r="E776" s="7">
        <f>Forecast!$L$10</f>
        <v>0.01</v>
      </c>
      <c r="F776" s="7">
        <f>E776+Forecast!$L$9</f>
        <v>2.6500000000000003E-2</v>
      </c>
    </row>
    <row r="777" spans="1:6" x14ac:dyDescent="0.25">
      <c r="A777" s="8">
        <f t="shared" si="12"/>
        <v>0.77600000000000002</v>
      </c>
      <c r="B777" s="7">
        <v>1.3890684677735132E-2</v>
      </c>
      <c r="C777" s="7">
        <f>B777-Forecast!$L$10</f>
        <v>3.8906846777351321E-3</v>
      </c>
      <c r="D777" s="7">
        <f>(1+C777)/(1+Forecast!$L$9)-1</f>
        <v>-1.2404638782355981E-2</v>
      </c>
      <c r="E777" s="7">
        <f>Forecast!$L$10</f>
        <v>0.01</v>
      </c>
      <c r="F777" s="7">
        <f>E777+Forecast!$L$9</f>
        <v>2.6500000000000003E-2</v>
      </c>
    </row>
    <row r="778" spans="1:6" x14ac:dyDescent="0.25">
      <c r="A778" s="8">
        <f t="shared" si="12"/>
        <v>0.77700000000000002</v>
      </c>
      <c r="B778" s="7">
        <v>1.3908704134704131E-2</v>
      </c>
      <c r="C778" s="7">
        <f>B778-Forecast!$L$10</f>
        <v>3.9087041347041305E-3</v>
      </c>
      <c r="D778" s="7">
        <f>(1+C778)/(1+Forecast!$L$9)-1</f>
        <v>-1.2386911820261526E-2</v>
      </c>
      <c r="E778" s="7">
        <f>Forecast!$L$10</f>
        <v>0.01</v>
      </c>
      <c r="F778" s="7">
        <f>E778+Forecast!$L$9</f>
        <v>2.6500000000000003E-2</v>
      </c>
    </row>
    <row r="779" spans="1:6" x14ac:dyDescent="0.25">
      <c r="A779" s="8">
        <f t="shared" si="12"/>
        <v>0.77800000000000002</v>
      </c>
      <c r="B779" s="7">
        <v>1.3943339145099376E-2</v>
      </c>
      <c r="C779" s="7">
        <f>B779-Forecast!$L$10</f>
        <v>3.9433391450993758E-3</v>
      </c>
      <c r="D779" s="7">
        <f>(1+C779)/(1+Forecast!$L$9)-1</f>
        <v>-1.2352839011215533E-2</v>
      </c>
      <c r="E779" s="7">
        <f>Forecast!$L$10</f>
        <v>0.01</v>
      </c>
      <c r="F779" s="7">
        <f>E779+Forecast!$L$9</f>
        <v>2.6500000000000003E-2</v>
      </c>
    </row>
    <row r="780" spans="1:6" x14ac:dyDescent="0.25">
      <c r="A780" s="8">
        <f t="shared" si="12"/>
        <v>0.77900000000000003</v>
      </c>
      <c r="B780" s="7">
        <v>1.3963772168868127E-2</v>
      </c>
      <c r="C780" s="7">
        <f>B780-Forecast!$L$10</f>
        <v>3.9637721688681269E-3</v>
      </c>
      <c r="D780" s="7">
        <f>(1+C780)/(1+Forecast!$L$9)-1</f>
        <v>-1.2332737659746074E-2</v>
      </c>
      <c r="E780" s="7">
        <f>Forecast!$L$10</f>
        <v>0.01</v>
      </c>
      <c r="F780" s="7">
        <f>E780+Forecast!$L$9</f>
        <v>2.6500000000000003E-2</v>
      </c>
    </row>
    <row r="781" spans="1:6" x14ac:dyDescent="0.25">
      <c r="A781" s="8">
        <f t="shared" si="12"/>
        <v>0.78</v>
      </c>
      <c r="B781" s="7">
        <v>1.4011955008100374E-2</v>
      </c>
      <c r="C781" s="7">
        <f>B781-Forecast!$L$10</f>
        <v>4.0119550081003739E-3</v>
      </c>
      <c r="D781" s="7">
        <f>(1+C781)/(1+Forecast!$L$9)-1</f>
        <v>-1.2285336932513102E-2</v>
      </c>
      <c r="E781" s="7">
        <f>Forecast!$L$10</f>
        <v>0.01</v>
      </c>
      <c r="F781" s="7">
        <f>E781+Forecast!$L$9</f>
        <v>2.6500000000000003E-2</v>
      </c>
    </row>
    <row r="782" spans="1:6" x14ac:dyDescent="0.25">
      <c r="A782" s="8">
        <f t="shared" si="12"/>
        <v>0.78100000000000003</v>
      </c>
      <c r="B782" s="7">
        <v>1.4117724134686149E-2</v>
      </c>
      <c r="C782" s="7">
        <f>B782-Forecast!$L$10</f>
        <v>4.1177241346861491E-3</v>
      </c>
      <c r="D782" s="7">
        <f>(1+C782)/(1+Forecast!$L$9)-1</f>
        <v>-1.2181284668287051E-2</v>
      </c>
      <c r="E782" s="7">
        <f>Forecast!$L$10</f>
        <v>0.01</v>
      </c>
      <c r="F782" s="7">
        <f>E782+Forecast!$L$9</f>
        <v>2.6500000000000003E-2</v>
      </c>
    </row>
    <row r="783" spans="1:6" x14ac:dyDescent="0.25">
      <c r="A783" s="8">
        <f t="shared" si="12"/>
        <v>0.78200000000000003</v>
      </c>
      <c r="B783" s="7">
        <v>1.415883627598058E-2</v>
      </c>
      <c r="C783" s="7">
        <f>B783-Forecast!$L$10</f>
        <v>4.1588362759805795E-3</v>
      </c>
      <c r="D783" s="7">
        <f>(1+C783)/(1+Forecast!$L$9)-1</f>
        <v>-1.2140839866226605E-2</v>
      </c>
      <c r="E783" s="7">
        <f>Forecast!$L$10</f>
        <v>0.01</v>
      </c>
      <c r="F783" s="7">
        <f>E783+Forecast!$L$9</f>
        <v>2.6500000000000003E-2</v>
      </c>
    </row>
    <row r="784" spans="1:6" x14ac:dyDescent="0.25">
      <c r="A784" s="8">
        <f t="shared" si="12"/>
        <v>0.78300000000000003</v>
      </c>
      <c r="B784" s="7">
        <v>1.4203520255606117E-2</v>
      </c>
      <c r="C784" s="7">
        <f>B784-Forecast!$L$10</f>
        <v>4.2035202556061167E-3</v>
      </c>
      <c r="D784" s="7">
        <f>(1+C784)/(1+Forecast!$L$9)-1</f>
        <v>-1.2096881204519239E-2</v>
      </c>
      <c r="E784" s="7">
        <f>Forecast!$L$10</f>
        <v>0.01</v>
      </c>
      <c r="F784" s="7">
        <f>E784+Forecast!$L$9</f>
        <v>2.6500000000000003E-2</v>
      </c>
    </row>
    <row r="785" spans="1:6" x14ac:dyDescent="0.25">
      <c r="A785" s="8">
        <f t="shared" si="12"/>
        <v>0.78400000000000003</v>
      </c>
      <c r="B785" s="7">
        <v>1.4203752294739802E-2</v>
      </c>
      <c r="C785" s="7">
        <f>B785-Forecast!$L$10</f>
        <v>4.2037522947398018E-3</v>
      </c>
      <c r="D785" s="7">
        <f>(1+C785)/(1+Forecast!$L$9)-1</f>
        <v>-1.2096652931884111E-2</v>
      </c>
      <c r="E785" s="7">
        <f>Forecast!$L$10</f>
        <v>0.01</v>
      </c>
      <c r="F785" s="7">
        <f>E785+Forecast!$L$9</f>
        <v>2.6500000000000003E-2</v>
      </c>
    </row>
    <row r="786" spans="1:6" x14ac:dyDescent="0.25">
      <c r="A786" s="8">
        <f t="shared" si="12"/>
        <v>0.78500000000000003</v>
      </c>
      <c r="B786" s="7">
        <v>1.4245521728674326E-2</v>
      </c>
      <c r="C786" s="7">
        <f>B786-Forecast!$L$10</f>
        <v>4.2455217286743261E-3</v>
      </c>
      <c r="D786" s="7">
        <f>(1+C786)/(1+Forecast!$L$9)-1</f>
        <v>-1.2055561506468915E-2</v>
      </c>
      <c r="E786" s="7">
        <f>Forecast!$L$10</f>
        <v>0.01</v>
      </c>
      <c r="F786" s="7">
        <f>E786+Forecast!$L$9</f>
        <v>2.6500000000000003E-2</v>
      </c>
    </row>
    <row r="787" spans="1:6" x14ac:dyDescent="0.25">
      <c r="A787" s="8">
        <f t="shared" si="12"/>
        <v>0.78600000000000003</v>
      </c>
      <c r="B787" s="7">
        <v>1.4316928961469744E-2</v>
      </c>
      <c r="C787" s="7">
        <f>B787-Forecast!$L$10</f>
        <v>4.3169289614697435E-3</v>
      </c>
      <c r="D787" s="7">
        <f>(1+C787)/(1+Forecast!$L$9)-1</f>
        <v>-1.1985313367958939E-2</v>
      </c>
      <c r="E787" s="7">
        <f>Forecast!$L$10</f>
        <v>0.01</v>
      </c>
      <c r="F787" s="7">
        <f>E787+Forecast!$L$9</f>
        <v>2.6500000000000003E-2</v>
      </c>
    </row>
    <row r="788" spans="1:6" x14ac:dyDescent="0.25">
      <c r="A788" s="8">
        <f t="shared" si="12"/>
        <v>0.78700000000000003</v>
      </c>
      <c r="B788" s="7">
        <v>1.4326511089577387E-2</v>
      </c>
      <c r="C788" s="7">
        <f>B788-Forecast!$L$10</f>
        <v>4.3265110895773871E-3</v>
      </c>
      <c r="D788" s="7">
        <f>(1+C788)/(1+Forecast!$L$9)-1</f>
        <v>-1.1975886778576084E-2</v>
      </c>
      <c r="E788" s="7">
        <f>Forecast!$L$10</f>
        <v>0.01</v>
      </c>
      <c r="F788" s="7">
        <f>E788+Forecast!$L$9</f>
        <v>2.6500000000000003E-2</v>
      </c>
    </row>
    <row r="789" spans="1:6" x14ac:dyDescent="0.25">
      <c r="A789" s="8">
        <f t="shared" si="12"/>
        <v>0.78800000000000003</v>
      </c>
      <c r="B789" s="7">
        <v>1.4339030183215362E-2</v>
      </c>
      <c r="C789" s="7">
        <f>B789-Forecast!$L$10</f>
        <v>4.3390301832153619E-3</v>
      </c>
      <c r="D789" s="7">
        <f>(1+C789)/(1+Forecast!$L$9)-1</f>
        <v>-1.196357089698441E-2</v>
      </c>
      <c r="E789" s="7">
        <f>Forecast!$L$10</f>
        <v>0.01</v>
      </c>
      <c r="F789" s="7">
        <f>E789+Forecast!$L$9</f>
        <v>2.6500000000000003E-2</v>
      </c>
    </row>
    <row r="790" spans="1:6" x14ac:dyDescent="0.25">
      <c r="A790" s="8">
        <f t="shared" si="12"/>
        <v>0.78900000000000003</v>
      </c>
      <c r="B790" s="7">
        <v>1.4470326765061658E-2</v>
      </c>
      <c r="C790" s="7">
        <f>B790-Forecast!$L$10</f>
        <v>4.4703267650616583E-3</v>
      </c>
      <c r="D790" s="7">
        <f>(1+C790)/(1+Forecast!$L$9)-1</f>
        <v>-1.1834405543471038E-2</v>
      </c>
      <c r="E790" s="7">
        <f>Forecast!$L$10</f>
        <v>0.01</v>
      </c>
      <c r="F790" s="7">
        <f>E790+Forecast!$L$9</f>
        <v>2.6500000000000003E-2</v>
      </c>
    </row>
    <row r="791" spans="1:6" x14ac:dyDescent="0.25">
      <c r="A791" s="8">
        <f t="shared" si="12"/>
        <v>0.79</v>
      </c>
      <c r="B791" s="7">
        <v>1.452858672888202E-2</v>
      </c>
      <c r="C791" s="7">
        <f>B791-Forecast!$L$10</f>
        <v>4.5285867288820201E-3</v>
      </c>
      <c r="D791" s="7">
        <f>(1+C791)/(1+Forecast!$L$9)-1</f>
        <v>-1.1777091265241513E-2</v>
      </c>
      <c r="E791" s="7">
        <f>Forecast!$L$10</f>
        <v>0.01</v>
      </c>
      <c r="F791" s="7">
        <f>E791+Forecast!$L$9</f>
        <v>2.6500000000000003E-2</v>
      </c>
    </row>
    <row r="792" spans="1:6" x14ac:dyDescent="0.25">
      <c r="A792" s="8">
        <f t="shared" si="12"/>
        <v>0.79100000000000004</v>
      </c>
      <c r="B792" s="7">
        <v>1.4529902051970023E-2</v>
      </c>
      <c r="C792" s="7">
        <f>B792-Forecast!$L$10</f>
        <v>4.5299020519700226E-3</v>
      </c>
      <c r="D792" s="7">
        <f>(1+C792)/(1+Forecast!$L$9)-1</f>
        <v>-1.1775797292700396E-2</v>
      </c>
      <c r="E792" s="7">
        <f>Forecast!$L$10</f>
        <v>0.01</v>
      </c>
      <c r="F792" s="7">
        <f>E792+Forecast!$L$9</f>
        <v>2.6500000000000003E-2</v>
      </c>
    </row>
    <row r="793" spans="1:6" x14ac:dyDescent="0.25">
      <c r="A793" s="8">
        <f t="shared" si="12"/>
        <v>0.79200000000000004</v>
      </c>
      <c r="B793" s="7">
        <v>1.4677097474821155E-2</v>
      </c>
      <c r="C793" s="7">
        <f>B793-Forecast!$L$10</f>
        <v>4.6770974748211545E-3</v>
      </c>
      <c r="D793" s="7">
        <f>(1+C793)/(1+Forecast!$L$9)-1</f>
        <v>-1.1630991170859639E-2</v>
      </c>
      <c r="E793" s="7">
        <f>Forecast!$L$10</f>
        <v>0.01</v>
      </c>
      <c r="F793" s="7">
        <f>E793+Forecast!$L$9</f>
        <v>2.6500000000000003E-2</v>
      </c>
    </row>
    <row r="794" spans="1:6" x14ac:dyDescent="0.25">
      <c r="A794" s="8">
        <f t="shared" si="12"/>
        <v>0.79300000000000004</v>
      </c>
      <c r="B794" s="7">
        <v>1.4699681150356581E-2</v>
      </c>
      <c r="C794" s="7">
        <f>B794-Forecast!$L$10</f>
        <v>4.6996811503565803E-3</v>
      </c>
      <c r="D794" s="7">
        <f>(1+C794)/(1+Forecast!$L$9)-1</f>
        <v>-1.1608774077366824E-2</v>
      </c>
      <c r="E794" s="7">
        <f>Forecast!$L$10</f>
        <v>0.01</v>
      </c>
      <c r="F794" s="7">
        <f>E794+Forecast!$L$9</f>
        <v>2.6500000000000003E-2</v>
      </c>
    </row>
    <row r="795" spans="1:6" x14ac:dyDescent="0.25">
      <c r="A795" s="8">
        <f t="shared" si="12"/>
        <v>0.79400000000000004</v>
      </c>
      <c r="B795" s="7">
        <v>1.478700433949065E-2</v>
      </c>
      <c r="C795" s="7">
        <f>B795-Forecast!$L$10</f>
        <v>4.7870043394906501E-3</v>
      </c>
      <c r="D795" s="7">
        <f>(1+C795)/(1+Forecast!$L$9)-1</f>
        <v>-1.1522868333014524E-2</v>
      </c>
      <c r="E795" s="7">
        <f>Forecast!$L$10</f>
        <v>0.01</v>
      </c>
      <c r="F795" s="7">
        <f>E795+Forecast!$L$9</f>
        <v>2.6500000000000003E-2</v>
      </c>
    </row>
    <row r="796" spans="1:6" x14ac:dyDescent="0.25">
      <c r="A796" s="8">
        <f t="shared" si="12"/>
        <v>0.79500000000000004</v>
      </c>
      <c r="B796" s="7">
        <v>1.4934712313944054E-2</v>
      </c>
      <c r="C796" s="7">
        <f>B796-Forecast!$L$10</f>
        <v>4.9347123139440539E-3</v>
      </c>
      <c r="D796" s="7">
        <f>(1+C796)/(1+Forecast!$L$9)-1</f>
        <v>-1.137755797939588E-2</v>
      </c>
      <c r="E796" s="7">
        <f>Forecast!$L$10</f>
        <v>0.01</v>
      </c>
      <c r="F796" s="7">
        <f>E796+Forecast!$L$9</f>
        <v>2.6500000000000003E-2</v>
      </c>
    </row>
    <row r="797" spans="1:6" x14ac:dyDescent="0.25">
      <c r="A797" s="8">
        <f t="shared" si="12"/>
        <v>0.79600000000000004</v>
      </c>
      <c r="B797" s="7">
        <v>1.5001135036630142E-2</v>
      </c>
      <c r="C797" s="7">
        <f>B797-Forecast!$L$10</f>
        <v>5.0011350366301419E-3</v>
      </c>
      <c r="D797" s="7">
        <f>(1+C797)/(1+Forecast!$L$9)-1</f>
        <v>-1.1312213441583729E-2</v>
      </c>
      <c r="E797" s="7">
        <f>Forecast!$L$10</f>
        <v>0.01</v>
      </c>
      <c r="F797" s="7">
        <f>E797+Forecast!$L$9</f>
        <v>2.6500000000000003E-2</v>
      </c>
    </row>
    <row r="798" spans="1:6" x14ac:dyDescent="0.25">
      <c r="A798" s="8">
        <f t="shared" si="12"/>
        <v>0.79700000000000004</v>
      </c>
      <c r="B798" s="7">
        <v>1.5030274318670545E-2</v>
      </c>
      <c r="C798" s="7">
        <f>B798-Forecast!$L$10</f>
        <v>5.0302743186705443E-3</v>
      </c>
      <c r="D798" s="7">
        <f>(1+C798)/(1+Forecast!$L$9)-1</f>
        <v>-1.1283547153299933E-2</v>
      </c>
      <c r="E798" s="7">
        <f>Forecast!$L$10</f>
        <v>0.01</v>
      </c>
      <c r="F798" s="7">
        <f>E798+Forecast!$L$9</f>
        <v>2.6500000000000003E-2</v>
      </c>
    </row>
    <row r="799" spans="1:6" x14ac:dyDescent="0.25">
      <c r="A799" s="8">
        <f t="shared" si="12"/>
        <v>0.79800000000000004</v>
      </c>
      <c r="B799" s="7">
        <v>1.5071713428411071E-2</v>
      </c>
      <c r="C799" s="7">
        <f>B799-Forecast!$L$10</f>
        <v>5.0717134284110708E-3</v>
      </c>
      <c r="D799" s="7">
        <f>(1+C799)/(1+Forecast!$L$9)-1</f>
        <v>-1.1242780690200571E-2</v>
      </c>
      <c r="E799" s="7">
        <f>Forecast!$L$10</f>
        <v>0.01</v>
      </c>
      <c r="F799" s="7">
        <f>E799+Forecast!$L$9</f>
        <v>2.6500000000000003E-2</v>
      </c>
    </row>
    <row r="800" spans="1:6" x14ac:dyDescent="0.25">
      <c r="A800" s="8">
        <f t="shared" si="12"/>
        <v>0.79900000000000004</v>
      </c>
      <c r="B800" s="7">
        <v>1.5124798405021345E-2</v>
      </c>
      <c r="C800" s="7">
        <f>B800-Forecast!$L$10</f>
        <v>5.1247984050213444E-3</v>
      </c>
      <c r="D800" s="7">
        <f>(1+C800)/(1+Forecast!$L$9)-1</f>
        <v>-1.1190557397913081E-2</v>
      </c>
      <c r="E800" s="7">
        <f>Forecast!$L$10</f>
        <v>0.01</v>
      </c>
      <c r="F800" s="7">
        <f>E800+Forecast!$L$9</f>
        <v>2.6500000000000003E-2</v>
      </c>
    </row>
    <row r="801" spans="1:6" x14ac:dyDescent="0.25">
      <c r="A801" s="8">
        <f t="shared" si="12"/>
        <v>0.8</v>
      </c>
      <c r="B801" s="7">
        <v>1.5131426565958783E-2</v>
      </c>
      <c r="C801" s="7">
        <f>B801-Forecast!$L$10</f>
        <v>5.131426565958783E-3</v>
      </c>
      <c r="D801" s="7">
        <f>(1+C801)/(1+Forecast!$L$9)-1</f>
        <v>-1.1184036826405452E-2</v>
      </c>
      <c r="E801" s="7">
        <f>Forecast!$L$10</f>
        <v>0.01</v>
      </c>
      <c r="F801" s="7">
        <f>E801+Forecast!$L$9</f>
        <v>2.6500000000000003E-2</v>
      </c>
    </row>
    <row r="802" spans="1:6" x14ac:dyDescent="0.25">
      <c r="A802" s="8">
        <f t="shared" si="12"/>
        <v>0.80100000000000005</v>
      </c>
      <c r="B802" s="7">
        <v>1.5310311585497116E-2</v>
      </c>
      <c r="C802" s="7">
        <f>B802-Forecast!$L$10</f>
        <v>5.3103115854971159E-3</v>
      </c>
      <c r="D802" s="7">
        <f>(1+C802)/(1+Forecast!$L$9)-1</f>
        <v>-1.100805549877315E-2</v>
      </c>
      <c r="E802" s="7">
        <f>Forecast!$L$10</f>
        <v>0.01</v>
      </c>
      <c r="F802" s="7">
        <f>E802+Forecast!$L$9</f>
        <v>2.6500000000000003E-2</v>
      </c>
    </row>
    <row r="803" spans="1:6" x14ac:dyDescent="0.25">
      <c r="A803" s="8">
        <f t="shared" si="12"/>
        <v>0.80200000000000005</v>
      </c>
      <c r="B803" s="7">
        <v>1.5329208401503758E-2</v>
      </c>
      <c r="C803" s="7">
        <f>B803-Forecast!$L$10</f>
        <v>5.3292084015037575E-3</v>
      </c>
      <c r="D803" s="7">
        <f>(1+C803)/(1+Forecast!$L$9)-1</f>
        <v>-1.0989465419081412E-2</v>
      </c>
      <c r="E803" s="7">
        <f>Forecast!$L$10</f>
        <v>0.01</v>
      </c>
      <c r="F803" s="7">
        <f>E803+Forecast!$L$9</f>
        <v>2.6500000000000003E-2</v>
      </c>
    </row>
    <row r="804" spans="1:6" x14ac:dyDescent="0.25">
      <c r="A804" s="8">
        <f t="shared" si="12"/>
        <v>0.80300000000000005</v>
      </c>
      <c r="B804" s="7">
        <v>1.5449690889830503E-2</v>
      </c>
      <c r="C804" s="7">
        <f>B804-Forecast!$L$10</f>
        <v>5.4496908898305028E-3</v>
      </c>
      <c r="D804" s="7">
        <f>(1+C804)/(1+Forecast!$L$9)-1</f>
        <v>-1.087093862289179E-2</v>
      </c>
      <c r="E804" s="7">
        <f>Forecast!$L$10</f>
        <v>0.01</v>
      </c>
      <c r="F804" s="7">
        <f>E804+Forecast!$L$9</f>
        <v>2.6500000000000003E-2</v>
      </c>
    </row>
    <row r="805" spans="1:6" x14ac:dyDescent="0.25">
      <c r="A805" s="8">
        <f t="shared" si="12"/>
        <v>0.80400000000000005</v>
      </c>
      <c r="B805" s="7">
        <v>1.5450741554051683E-2</v>
      </c>
      <c r="C805" s="7">
        <f>B805-Forecast!$L$10</f>
        <v>5.4507415540516833E-3</v>
      </c>
      <c r="D805" s="7">
        <f>(1+C805)/(1+Forecast!$L$9)-1</f>
        <v>-1.0869905013230041E-2</v>
      </c>
      <c r="E805" s="7">
        <f>Forecast!$L$10</f>
        <v>0.01</v>
      </c>
      <c r="F805" s="7">
        <f>E805+Forecast!$L$9</f>
        <v>2.6500000000000003E-2</v>
      </c>
    </row>
    <row r="806" spans="1:6" x14ac:dyDescent="0.25">
      <c r="A806" s="8">
        <f t="shared" si="12"/>
        <v>0.80500000000000005</v>
      </c>
      <c r="B806" s="7">
        <v>1.5467612228849292E-2</v>
      </c>
      <c r="C806" s="7">
        <f>B806-Forecast!$L$10</f>
        <v>5.4676122288492921E-3</v>
      </c>
      <c r="D806" s="7">
        <f>(1+C806)/(1+Forecast!$L$9)-1</f>
        <v>-1.0853308186080324E-2</v>
      </c>
      <c r="E806" s="7">
        <f>Forecast!$L$10</f>
        <v>0.01</v>
      </c>
      <c r="F806" s="7">
        <f>E806+Forecast!$L$9</f>
        <v>2.6500000000000003E-2</v>
      </c>
    </row>
    <row r="807" spans="1:6" x14ac:dyDescent="0.25">
      <c r="A807" s="8">
        <f t="shared" si="12"/>
        <v>0.80600000000000005</v>
      </c>
      <c r="B807" s="7">
        <v>1.5507522346946745E-2</v>
      </c>
      <c r="C807" s="7">
        <f>B807-Forecast!$L$10</f>
        <v>5.5075223469467447E-3</v>
      </c>
      <c r="D807" s="7">
        <f>(1+C807)/(1+Forecast!$L$9)-1</f>
        <v>-1.081404589577295E-2</v>
      </c>
      <c r="E807" s="7">
        <f>Forecast!$L$10</f>
        <v>0.01</v>
      </c>
      <c r="F807" s="7">
        <f>E807+Forecast!$L$9</f>
        <v>2.6500000000000003E-2</v>
      </c>
    </row>
    <row r="808" spans="1:6" x14ac:dyDescent="0.25">
      <c r="A808" s="8">
        <f t="shared" si="12"/>
        <v>0.80700000000000005</v>
      </c>
      <c r="B808" s="7">
        <v>1.5557542488360276E-2</v>
      </c>
      <c r="C808" s="7">
        <f>B808-Forecast!$L$10</f>
        <v>5.5575424883602762E-3</v>
      </c>
      <c r="D808" s="7">
        <f>(1+C808)/(1+Forecast!$L$9)-1</f>
        <v>-1.0764837689758666E-2</v>
      </c>
      <c r="E808" s="7">
        <f>Forecast!$L$10</f>
        <v>0.01</v>
      </c>
      <c r="F808" s="7">
        <f>E808+Forecast!$L$9</f>
        <v>2.6500000000000003E-2</v>
      </c>
    </row>
    <row r="809" spans="1:6" x14ac:dyDescent="0.25">
      <c r="A809" s="8">
        <f t="shared" si="12"/>
        <v>0.80800000000000005</v>
      </c>
      <c r="B809" s="7">
        <v>1.5580088643668555E-2</v>
      </c>
      <c r="C809" s="7">
        <f>B809-Forecast!$L$10</f>
        <v>5.5800886436685546E-3</v>
      </c>
      <c r="D809" s="7">
        <f>(1+C809)/(1+Forecast!$L$9)-1</f>
        <v>-1.0742657507458397E-2</v>
      </c>
      <c r="E809" s="7">
        <f>Forecast!$L$10</f>
        <v>0.01</v>
      </c>
      <c r="F809" s="7">
        <f>E809+Forecast!$L$9</f>
        <v>2.6500000000000003E-2</v>
      </c>
    </row>
    <row r="810" spans="1:6" x14ac:dyDescent="0.25">
      <c r="A810" s="8">
        <f t="shared" si="12"/>
        <v>0.80900000000000005</v>
      </c>
      <c r="B810" s="7">
        <v>1.5592885671958046E-2</v>
      </c>
      <c r="C810" s="7">
        <f>B810-Forecast!$L$10</f>
        <v>5.5928856719580453E-3</v>
      </c>
      <c r="D810" s="7">
        <f>(1+C810)/(1+Forecast!$L$9)-1</f>
        <v>-1.0730068202697396E-2</v>
      </c>
      <c r="E810" s="7">
        <f>Forecast!$L$10</f>
        <v>0.01</v>
      </c>
      <c r="F810" s="7">
        <f>E810+Forecast!$L$9</f>
        <v>2.6500000000000003E-2</v>
      </c>
    </row>
    <row r="811" spans="1:6" x14ac:dyDescent="0.25">
      <c r="A811" s="8">
        <f t="shared" si="12"/>
        <v>0.81</v>
      </c>
      <c r="B811" s="7">
        <v>1.5616947209974086E-2</v>
      </c>
      <c r="C811" s="7">
        <f>B811-Forecast!$L$10</f>
        <v>5.6169472099740856E-3</v>
      </c>
      <c r="D811" s="7">
        <f>(1+C811)/(1+Forecast!$L$9)-1</f>
        <v>-1.0706397235637821E-2</v>
      </c>
      <c r="E811" s="7">
        <f>Forecast!$L$10</f>
        <v>0.01</v>
      </c>
      <c r="F811" s="7">
        <f>E811+Forecast!$L$9</f>
        <v>2.6500000000000003E-2</v>
      </c>
    </row>
    <row r="812" spans="1:6" x14ac:dyDescent="0.25">
      <c r="A812" s="8">
        <f t="shared" si="12"/>
        <v>0.81100000000000005</v>
      </c>
      <c r="B812" s="7">
        <v>1.5681729117424936E-2</v>
      </c>
      <c r="C812" s="7">
        <f>B812-Forecast!$L$10</f>
        <v>5.681729117424936E-3</v>
      </c>
      <c r="D812" s="7">
        <f>(1+C812)/(1+Forecast!$L$9)-1</f>
        <v>-1.0642666879070339E-2</v>
      </c>
      <c r="E812" s="7">
        <f>Forecast!$L$10</f>
        <v>0.01</v>
      </c>
      <c r="F812" s="7">
        <f>E812+Forecast!$L$9</f>
        <v>2.6500000000000003E-2</v>
      </c>
    </row>
    <row r="813" spans="1:6" x14ac:dyDescent="0.25">
      <c r="A813" s="8">
        <f t="shared" si="12"/>
        <v>0.81200000000000006</v>
      </c>
      <c r="B813" s="7">
        <v>1.5690902444106758E-2</v>
      </c>
      <c r="C813" s="7">
        <f>B813-Forecast!$L$10</f>
        <v>5.6909024441067577E-3</v>
      </c>
      <c r="D813" s="7">
        <f>(1+C813)/(1+Forecast!$L$9)-1</f>
        <v>-1.0633642455379455E-2</v>
      </c>
      <c r="E813" s="7">
        <f>Forecast!$L$10</f>
        <v>0.01</v>
      </c>
      <c r="F813" s="7">
        <f>E813+Forecast!$L$9</f>
        <v>2.6500000000000003E-2</v>
      </c>
    </row>
    <row r="814" spans="1:6" x14ac:dyDescent="0.25">
      <c r="A814" s="8">
        <f t="shared" si="12"/>
        <v>0.81299999999999994</v>
      </c>
      <c r="B814" s="7">
        <v>1.5723508115093265E-2</v>
      </c>
      <c r="C814" s="7">
        <f>B814-Forecast!$L$10</f>
        <v>5.7235081150932652E-3</v>
      </c>
      <c r="D814" s="7">
        <f>(1+C814)/(1+Forecast!$L$9)-1</f>
        <v>-1.0601566045161492E-2</v>
      </c>
      <c r="E814" s="7">
        <f>Forecast!$L$10</f>
        <v>0.01</v>
      </c>
      <c r="F814" s="7">
        <f>E814+Forecast!$L$9</f>
        <v>2.6500000000000003E-2</v>
      </c>
    </row>
    <row r="815" spans="1:6" x14ac:dyDescent="0.25">
      <c r="A815" s="8">
        <f t="shared" si="12"/>
        <v>0.81399999999999995</v>
      </c>
      <c r="B815" s="7">
        <v>1.5752133709754812E-2</v>
      </c>
      <c r="C815" s="7">
        <f>B815-Forecast!$L$10</f>
        <v>5.7521337097548118E-3</v>
      </c>
      <c r="D815" s="7">
        <f>(1+C815)/(1+Forecast!$L$9)-1</f>
        <v>-1.0573405105996247E-2</v>
      </c>
      <c r="E815" s="7">
        <f>Forecast!$L$10</f>
        <v>0.01</v>
      </c>
      <c r="F815" s="7">
        <f>E815+Forecast!$L$9</f>
        <v>2.6500000000000003E-2</v>
      </c>
    </row>
    <row r="816" spans="1:6" x14ac:dyDescent="0.25">
      <c r="A816" s="8">
        <f t="shared" si="12"/>
        <v>0.81499999999999995</v>
      </c>
      <c r="B816" s="7">
        <v>1.5785471740749069E-2</v>
      </c>
      <c r="C816" s="7">
        <f>B816-Forecast!$L$10</f>
        <v>5.7854717407490684E-3</v>
      </c>
      <c r="D816" s="7">
        <f>(1+C816)/(1+Forecast!$L$9)-1</f>
        <v>-1.0540608223562176E-2</v>
      </c>
      <c r="E816" s="7">
        <f>Forecast!$L$10</f>
        <v>0.01</v>
      </c>
      <c r="F816" s="7">
        <f>E816+Forecast!$L$9</f>
        <v>2.6500000000000003E-2</v>
      </c>
    </row>
    <row r="817" spans="1:6" x14ac:dyDescent="0.25">
      <c r="A817" s="8">
        <f t="shared" si="12"/>
        <v>0.81599999999999995</v>
      </c>
      <c r="B817" s="7">
        <v>1.5840855051161729E-2</v>
      </c>
      <c r="C817" s="7">
        <f>B817-Forecast!$L$10</f>
        <v>5.8408550511617283E-3</v>
      </c>
      <c r="D817" s="7">
        <f>(1+C817)/(1+Forecast!$L$9)-1</f>
        <v>-1.048612390441539E-2</v>
      </c>
      <c r="E817" s="7">
        <f>Forecast!$L$10</f>
        <v>0.01</v>
      </c>
      <c r="F817" s="7">
        <f>E817+Forecast!$L$9</f>
        <v>2.6500000000000003E-2</v>
      </c>
    </row>
    <row r="818" spans="1:6" x14ac:dyDescent="0.25">
      <c r="A818" s="8">
        <f t="shared" si="12"/>
        <v>0.81699999999999995</v>
      </c>
      <c r="B818" s="7">
        <v>1.5907774571330968E-2</v>
      </c>
      <c r="C818" s="7">
        <f>B818-Forecast!$L$10</f>
        <v>5.907774571330968E-3</v>
      </c>
      <c r="D818" s="7">
        <f>(1+C818)/(1+Forecast!$L$9)-1</f>
        <v>-1.0420290633220808E-2</v>
      </c>
      <c r="E818" s="7">
        <f>Forecast!$L$10</f>
        <v>0.01</v>
      </c>
      <c r="F818" s="7">
        <f>E818+Forecast!$L$9</f>
        <v>2.6500000000000003E-2</v>
      </c>
    </row>
    <row r="819" spans="1:6" x14ac:dyDescent="0.25">
      <c r="A819" s="8">
        <f t="shared" si="12"/>
        <v>0.81799999999999995</v>
      </c>
      <c r="B819" s="7">
        <v>1.5958222225454399E-2</v>
      </c>
      <c r="C819" s="7">
        <f>B819-Forecast!$L$10</f>
        <v>5.9582222254543991E-3</v>
      </c>
      <c r="D819" s="7">
        <f>(1+C819)/(1+Forecast!$L$9)-1</f>
        <v>-1.0370661853955299E-2</v>
      </c>
      <c r="E819" s="7">
        <f>Forecast!$L$10</f>
        <v>0.01</v>
      </c>
      <c r="F819" s="7">
        <f>E819+Forecast!$L$9</f>
        <v>2.6500000000000003E-2</v>
      </c>
    </row>
    <row r="820" spans="1:6" x14ac:dyDescent="0.25">
      <c r="A820" s="8">
        <f t="shared" si="12"/>
        <v>0.81899999999999995</v>
      </c>
      <c r="B820" s="7">
        <v>1.5959851830394722E-2</v>
      </c>
      <c r="C820" s="7">
        <f>B820-Forecast!$L$10</f>
        <v>5.9598518303947221E-3</v>
      </c>
      <c r="D820" s="7">
        <f>(1+C820)/(1+Forecast!$L$9)-1</f>
        <v>-1.0369058701038103E-2</v>
      </c>
      <c r="E820" s="7">
        <f>Forecast!$L$10</f>
        <v>0.01</v>
      </c>
      <c r="F820" s="7">
        <f>E820+Forecast!$L$9</f>
        <v>2.6500000000000003E-2</v>
      </c>
    </row>
    <row r="821" spans="1:6" x14ac:dyDescent="0.25">
      <c r="A821" s="8">
        <f t="shared" si="12"/>
        <v>0.82</v>
      </c>
      <c r="B821" s="7">
        <v>1.5983234509260313E-2</v>
      </c>
      <c r="C821" s="7">
        <f>B821-Forecast!$L$10</f>
        <v>5.9832345092603132E-3</v>
      </c>
      <c r="D821" s="7">
        <f>(1+C821)/(1+Forecast!$L$9)-1</f>
        <v>-1.0346055573772439E-2</v>
      </c>
      <c r="E821" s="7">
        <f>Forecast!$L$10</f>
        <v>0.01</v>
      </c>
      <c r="F821" s="7">
        <f>E821+Forecast!$L$9</f>
        <v>2.6500000000000003E-2</v>
      </c>
    </row>
    <row r="822" spans="1:6" x14ac:dyDescent="0.25">
      <c r="A822" s="8">
        <f t="shared" si="12"/>
        <v>0.82099999999999995</v>
      </c>
      <c r="B822" s="7">
        <v>1.6025939876588957E-2</v>
      </c>
      <c r="C822" s="7">
        <f>B822-Forecast!$L$10</f>
        <v>6.0259398765889569E-3</v>
      </c>
      <c r="D822" s="7">
        <f>(1+C822)/(1+Forecast!$L$9)-1</f>
        <v>-1.0304043407192376E-2</v>
      </c>
      <c r="E822" s="7">
        <f>Forecast!$L$10</f>
        <v>0.01</v>
      </c>
      <c r="F822" s="7">
        <f>E822+Forecast!$L$9</f>
        <v>2.6500000000000003E-2</v>
      </c>
    </row>
    <row r="823" spans="1:6" x14ac:dyDescent="0.25">
      <c r="A823" s="8">
        <f t="shared" si="12"/>
        <v>0.82199999999999995</v>
      </c>
      <c r="B823" s="7">
        <v>1.6120908529008382E-2</v>
      </c>
      <c r="C823" s="7">
        <f>B823-Forecast!$L$10</f>
        <v>6.1209085290083818E-3</v>
      </c>
      <c r="D823" s="7">
        <f>(1+C823)/(1+Forecast!$L$9)-1</f>
        <v>-1.0210616302008479E-2</v>
      </c>
      <c r="E823" s="7">
        <f>Forecast!$L$10</f>
        <v>0.01</v>
      </c>
      <c r="F823" s="7">
        <f>E823+Forecast!$L$9</f>
        <v>2.6500000000000003E-2</v>
      </c>
    </row>
    <row r="824" spans="1:6" x14ac:dyDescent="0.25">
      <c r="A824" s="8">
        <f t="shared" si="12"/>
        <v>0.82299999999999995</v>
      </c>
      <c r="B824" s="7">
        <v>1.6153935764646965E-2</v>
      </c>
      <c r="C824" s="7">
        <f>B824-Forecast!$L$10</f>
        <v>6.1539357646469648E-3</v>
      </c>
      <c r="D824" s="7">
        <f>(1+C824)/(1+Forecast!$L$9)-1</f>
        <v>-1.0178125170047236E-2</v>
      </c>
      <c r="E824" s="7">
        <f>Forecast!$L$10</f>
        <v>0.01</v>
      </c>
      <c r="F824" s="7">
        <f>E824+Forecast!$L$9</f>
        <v>2.6500000000000003E-2</v>
      </c>
    </row>
    <row r="825" spans="1:6" x14ac:dyDescent="0.25">
      <c r="A825" s="8">
        <f t="shared" si="12"/>
        <v>0.82399999999999995</v>
      </c>
      <c r="B825" s="7">
        <v>1.6161581800602898E-2</v>
      </c>
      <c r="C825" s="7">
        <f>B825-Forecast!$L$10</f>
        <v>6.1615818006028975E-3</v>
      </c>
      <c r="D825" s="7">
        <f>(1+C825)/(1+Forecast!$L$9)-1</f>
        <v>-1.0170603245840737E-2</v>
      </c>
      <c r="E825" s="7">
        <f>Forecast!$L$10</f>
        <v>0.01</v>
      </c>
      <c r="F825" s="7">
        <f>E825+Forecast!$L$9</f>
        <v>2.6500000000000003E-2</v>
      </c>
    </row>
    <row r="826" spans="1:6" x14ac:dyDescent="0.25">
      <c r="A826" s="8">
        <f t="shared" si="12"/>
        <v>0.82499999999999996</v>
      </c>
      <c r="B826" s="7">
        <v>1.6206260227466851E-2</v>
      </c>
      <c r="C826" s="7">
        <f>B826-Forecast!$L$10</f>
        <v>6.2062602274668508E-3</v>
      </c>
      <c r="D826" s="7">
        <f>(1+C826)/(1+Forecast!$L$9)-1</f>
        <v>-1.0126650046761498E-2</v>
      </c>
      <c r="E826" s="7">
        <f>Forecast!$L$10</f>
        <v>0.01</v>
      </c>
      <c r="F826" s="7">
        <f>E826+Forecast!$L$9</f>
        <v>2.6500000000000003E-2</v>
      </c>
    </row>
    <row r="827" spans="1:6" x14ac:dyDescent="0.25">
      <c r="A827" s="8">
        <f t="shared" si="12"/>
        <v>0.82599999999999996</v>
      </c>
      <c r="B827" s="7">
        <v>1.639249607986093E-2</v>
      </c>
      <c r="C827" s="7">
        <f>B827-Forecast!$L$10</f>
        <v>6.3924960798609296E-3</v>
      </c>
      <c r="D827" s="7">
        <f>(1+C827)/(1+Forecast!$L$9)-1</f>
        <v>-9.9434372062361387E-3</v>
      </c>
      <c r="E827" s="7">
        <f>Forecast!$L$10</f>
        <v>0.01</v>
      </c>
      <c r="F827" s="7">
        <f>E827+Forecast!$L$9</f>
        <v>2.6500000000000003E-2</v>
      </c>
    </row>
    <row r="828" spans="1:6" x14ac:dyDescent="0.25">
      <c r="A828" s="8">
        <f t="shared" si="12"/>
        <v>0.82699999999999996</v>
      </c>
      <c r="B828" s="7">
        <v>1.6398779197869695E-2</v>
      </c>
      <c r="C828" s="7">
        <f>B828-Forecast!$L$10</f>
        <v>6.3987791978696949E-3</v>
      </c>
      <c r="D828" s="7">
        <f>(1+C828)/(1+Forecast!$L$9)-1</f>
        <v>-9.9372560768620222E-3</v>
      </c>
      <c r="E828" s="7">
        <f>Forecast!$L$10</f>
        <v>0.01</v>
      </c>
      <c r="F828" s="7">
        <f>E828+Forecast!$L$9</f>
        <v>2.6500000000000003E-2</v>
      </c>
    </row>
    <row r="829" spans="1:6" x14ac:dyDescent="0.25">
      <c r="A829" s="8">
        <f t="shared" si="12"/>
        <v>0.82799999999999996</v>
      </c>
      <c r="B829" s="7">
        <v>1.6454523461638448E-2</v>
      </c>
      <c r="C829" s="7">
        <f>B829-Forecast!$L$10</f>
        <v>6.4545234616384482E-3</v>
      </c>
      <c r="D829" s="7">
        <f>(1+C829)/(1+Forecast!$L$9)-1</f>
        <v>-9.8824166634151611E-3</v>
      </c>
      <c r="E829" s="7">
        <f>Forecast!$L$10</f>
        <v>0.01</v>
      </c>
      <c r="F829" s="7">
        <f>E829+Forecast!$L$9</f>
        <v>2.6500000000000003E-2</v>
      </c>
    </row>
    <row r="830" spans="1:6" x14ac:dyDescent="0.25">
      <c r="A830" s="8">
        <f t="shared" si="12"/>
        <v>0.82899999999999996</v>
      </c>
      <c r="B830" s="7">
        <v>1.6542785942710747E-2</v>
      </c>
      <c r="C830" s="7">
        <f>B830-Forecast!$L$10</f>
        <v>6.5427859427107469E-3</v>
      </c>
      <c r="D830" s="7">
        <f>(1+C830)/(1+Forecast!$L$9)-1</f>
        <v>-9.7955868738703877E-3</v>
      </c>
      <c r="E830" s="7">
        <f>Forecast!$L$10</f>
        <v>0.01</v>
      </c>
      <c r="F830" s="7">
        <f>E830+Forecast!$L$9</f>
        <v>2.6500000000000003E-2</v>
      </c>
    </row>
    <row r="831" spans="1:6" x14ac:dyDescent="0.25">
      <c r="A831" s="8">
        <f t="shared" si="12"/>
        <v>0.83</v>
      </c>
      <c r="B831" s="7">
        <v>1.6566986107006132E-2</v>
      </c>
      <c r="C831" s="7">
        <f>B831-Forecast!$L$10</f>
        <v>6.5669861070061317E-3</v>
      </c>
      <c r="D831" s="7">
        <f>(1+C831)/(1+Forecast!$L$9)-1</f>
        <v>-9.7717795307367128E-3</v>
      </c>
      <c r="E831" s="7">
        <f>Forecast!$L$10</f>
        <v>0.01</v>
      </c>
      <c r="F831" s="7">
        <f>E831+Forecast!$L$9</f>
        <v>2.6500000000000003E-2</v>
      </c>
    </row>
    <row r="832" spans="1:6" x14ac:dyDescent="0.25">
      <c r="A832" s="8">
        <f t="shared" si="12"/>
        <v>0.83099999999999996</v>
      </c>
      <c r="B832" s="7">
        <v>1.6650297590961705E-2</v>
      </c>
      <c r="C832" s="7">
        <f>B832-Forecast!$L$10</f>
        <v>6.6502975909617044E-3</v>
      </c>
      <c r="D832" s="7">
        <f>(1+C832)/(1+Forecast!$L$9)-1</f>
        <v>-9.6898203728856824E-3</v>
      </c>
      <c r="E832" s="7">
        <f>Forecast!$L$10</f>
        <v>0.01</v>
      </c>
      <c r="F832" s="7">
        <f>E832+Forecast!$L$9</f>
        <v>2.6500000000000003E-2</v>
      </c>
    </row>
    <row r="833" spans="1:6" x14ac:dyDescent="0.25">
      <c r="A833" s="8">
        <f t="shared" si="12"/>
        <v>0.83199999999999996</v>
      </c>
      <c r="B833" s="7">
        <v>1.6672239337922612E-2</v>
      </c>
      <c r="C833" s="7">
        <f>B833-Forecast!$L$10</f>
        <v>6.6722393379226117E-3</v>
      </c>
      <c r="D833" s="7">
        <f>(1+C833)/(1+Forecast!$L$9)-1</f>
        <v>-9.6682347880741037E-3</v>
      </c>
      <c r="E833" s="7">
        <f>Forecast!$L$10</f>
        <v>0.01</v>
      </c>
      <c r="F833" s="7">
        <f>E833+Forecast!$L$9</f>
        <v>2.6500000000000003E-2</v>
      </c>
    </row>
    <row r="834" spans="1:6" x14ac:dyDescent="0.25">
      <c r="A834" s="8">
        <f t="shared" si="12"/>
        <v>0.83299999999999996</v>
      </c>
      <c r="B834" s="7">
        <v>1.673283014205329E-2</v>
      </c>
      <c r="C834" s="7">
        <f>B834-Forecast!$L$10</f>
        <v>6.7328301420532897E-3</v>
      </c>
      <c r="D834" s="7">
        <f>(1+C834)/(1+Forecast!$L$9)-1</f>
        <v>-9.6086275041286084E-3</v>
      </c>
      <c r="E834" s="7">
        <f>Forecast!$L$10</f>
        <v>0.01</v>
      </c>
      <c r="F834" s="7">
        <f>E834+Forecast!$L$9</f>
        <v>2.6500000000000003E-2</v>
      </c>
    </row>
    <row r="835" spans="1:6" x14ac:dyDescent="0.25">
      <c r="A835" s="8">
        <f t="shared" ref="A835:A898" si="13">(ROW()-1)/1000</f>
        <v>0.83399999999999996</v>
      </c>
      <c r="B835" s="7">
        <v>1.6813213359261336E-2</v>
      </c>
      <c r="C835" s="7">
        <f>B835-Forecast!$L$10</f>
        <v>6.8132133592613362E-3</v>
      </c>
      <c r="D835" s="7">
        <f>(1+C835)/(1+Forecast!$L$9)-1</f>
        <v>-9.5295490809037542E-3</v>
      </c>
      <c r="E835" s="7">
        <f>Forecast!$L$10</f>
        <v>0.01</v>
      </c>
      <c r="F835" s="7">
        <f>E835+Forecast!$L$9</f>
        <v>2.6500000000000003E-2</v>
      </c>
    </row>
    <row r="836" spans="1:6" x14ac:dyDescent="0.25">
      <c r="A836" s="8">
        <f t="shared" si="13"/>
        <v>0.83499999999999996</v>
      </c>
      <c r="B836" s="7">
        <v>1.6818810621766156E-2</v>
      </c>
      <c r="C836" s="7">
        <f>B836-Forecast!$L$10</f>
        <v>6.8188106217661557E-3</v>
      </c>
      <c r="D836" s="7">
        <f>(1+C836)/(1+Forecast!$L$9)-1</f>
        <v>-9.5240426741109996E-3</v>
      </c>
      <c r="E836" s="7">
        <f>Forecast!$L$10</f>
        <v>0.01</v>
      </c>
      <c r="F836" s="7">
        <f>E836+Forecast!$L$9</f>
        <v>2.6500000000000003E-2</v>
      </c>
    </row>
    <row r="837" spans="1:6" x14ac:dyDescent="0.25">
      <c r="A837" s="8">
        <f t="shared" si="13"/>
        <v>0.83599999999999997</v>
      </c>
      <c r="B837" s="7">
        <v>1.6838705505094476E-2</v>
      </c>
      <c r="C837" s="7">
        <f>B837-Forecast!$L$10</f>
        <v>6.8387055050944754E-3</v>
      </c>
      <c r="D837" s="7">
        <f>(1+C837)/(1+Forecast!$L$9)-1</f>
        <v>-9.5044707278951757E-3</v>
      </c>
      <c r="E837" s="7">
        <f>Forecast!$L$10</f>
        <v>0.01</v>
      </c>
      <c r="F837" s="7">
        <f>E837+Forecast!$L$9</f>
        <v>2.6500000000000003E-2</v>
      </c>
    </row>
    <row r="838" spans="1:6" x14ac:dyDescent="0.25">
      <c r="A838" s="8">
        <f t="shared" si="13"/>
        <v>0.83699999999999997</v>
      </c>
      <c r="B838" s="7">
        <v>1.6931391130071249E-2</v>
      </c>
      <c r="C838" s="7">
        <f>B838-Forecast!$L$10</f>
        <v>6.9313911300712492E-3</v>
      </c>
      <c r="D838" s="7">
        <f>(1+C838)/(1+Forecast!$L$9)-1</f>
        <v>-9.4132895916662074E-3</v>
      </c>
      <c r="E838" s="7">
        <f>Forecast!$L$10</f>
        <v>0.01</v>
      </c>
      <c r="F838" s="7">
        <f>E838+Forecast!$L$9</f>
        <v>2.6500000000000003E-2</v>
      </c>
    </row>
    <row r="839" spans="1:6" x14ac:dyDescent="0.25">
      <c r="A839" s="8">
        <f t="shared" si="13"/>
        <v>0.83799999999999997</v>
      </c>
      <c r="B839" s="7">
        <v>1.6980914838125916E-2</v>
      </c>
      <c r="C839" s="7">
        <f>B839-Forecast!$L$10</f>
        <v>6.9809148381259154E-3</v>
      </c>
      <c r="D839" s="7">
        <f>(1+C839)/(1+Forecast!$L$9)-1</f>
        <v>-9.3645697608205625E-3</v>
      </c>
      <c r="E839" s="7">
        <f>Forecast!$L$10</f>
        <v>0.01</v>
      </c>
      <c r="F839" s="7">
        <f>E839+Forecast!$L$9</f>
        <v>2.6500000000000003E-2</v>
      </c>
    </row>
    <row r="840" spans="1:6" x14ac:dyDescent="0.25">
      <c r="A840" s="8">
        <f t="shared" si="13"/>
        <v>0.83899999999999997</v>
      </c>
      <c r="B840" s="7">
        <v>1.7063104393336026E-2</v>
      </c>
      <c r="C840" s="7">
        <f>B840-Forecast!$L$10</f>
        <v>7.0631043933360258E-3</v>
      </c>
      <c r="D840" s="7">
        <f>(1+C840)/(1+Forecast!$L$9)-1</f>
        <v>-9.2837143203776673E-3</v>
      </c>
      <c r="E840" s="7">
        <f>Forecast!$L$10</f>
        <v>0.01</v>
      </c>
      <c r="F840" s="7">
        <f>E840+Forecast!$L$9</f>
        <v>2.6500000000000003E-2</v>
      </c>
    </row>
    <row r="841" spans="1:6" x14ac:dyDescent="0.25">
      <c r="A841" s="8">
        <f t="shared" si="13"/>
        <v>0.84</v>
      </c>
      <c r="B841" s="7">
        <v>1.7178433150141448E-2</v>
      </c>
      <c r="C841" s="7">
        <f>B841-Forecast!$L$10</f>
        <v>7.1784331501414476E-3</v>
      </c>
      <c r="D841" s="7">
        <f>(1+C841)/(1+Forecast!$L$9)-1</f>
        <v>-9.1702575994673241E-3</v>
      </c>
      <c r="E841" s="7">
        <f>Forecast!$L$10</f>
        <v>0.01</v>
      </c>
      <c r="F841" s="7">
        <f>E841+Forecast!$L$9</f>
        <v>2.6500000000000003E-2</v>
      </c>
    </row>
    <row r="842" spans="1:6" x14ac:dyDescent="0.25">
      <c r="A842" s="8">
        <f t="shared" si="13"/>
        <v>0.84099999999999997</v>
      </c>
      <c r="B842" s="7">
        <v>1.7253026730590149E-2</v>
      </c>
      <c r="C842" s="7">
        <f>B842-Forecast!$L$10</f>
        <v>7.2530267305901484E-3</v>
      </c>
      <c r="D842" s="7">
        <f>(1+C842)/(1+Forecast!$L$9)-1</f>
        <v>-9.0968748346382799E-3</v>
      </c>
      <c r="E842" s="7">
        <f>Forecast!$L$10</f>
        <v>0.01</v>
      </c>
      <c r="F842" s="7">
        <f>E842+Forecast!$L$9</f>
        <v>2.6500000000000003E-2</v>
      </c>
    </row>
    <row r="843" spans="1:6" x14ac:dyDescent="0.25">
      <c r="A843" s="8">
        <f t="shared" si="13"/>
        <v>0.84199999999999997</v>
      </c>
      <c r="B843" s="7">
        <v>1.7307013497267931E-2</v>
      </c>
      <c r="C843" s="7">
        <f>B843-Forecast!$L$10</f>
        <v>7.307013497267931E-3</v>
      </c>
      <c r="D843" s="7">
        <f>(1+C843)/(1+Forecast!$L$9)-1</f>
        <v>-9.0437643902921971E-3</v>
      </c>
      <c r="E843" s="7">
        <f>Forecast!$L$10</f>
        <v>0.01</v>
      </c>
      <c r="F843" s="7">
        <f>E843+Forecast!$L$9</f>
        <v>2.6500000000000003E-2</v>
      </c>
    </row>
    <row r="844" spans="1:6" x14ac:dyDescent="0.25">
      <c r="A844" s="8">
        <f t="shared" si="13"/>
        <v>0.84299999999999997</v>
      </c>
      <c r="B844" s="7">
        <v>1.7343007327423443E-2</v>
      </c>
      <c r="C844" s="7">
        <f>B844-Forecast!$L$10</f>
        <v>7.3430073274234429E-3</v>
      </c>
      <c r="D844" s="7">
        <f>(1+C844)/(1+Forecast!$L$9)-1</f>
        <v>-9.008354818078268E-3</v>
      </c>
      <c r="E844" s="7">
        <f>Forecast!$L$10</f>
        <v>0.01</v>
      </c>
      <c r="F844" s="7">
        <f>E844+Forecast!$L$9</f>
        <v>2.6500000000000003E-2</v>
      </c>
    </row>
    <row r="845" spans="1:6" x14ac:dyDescent="0.25">
      <c r="A845" s="8">
        <f t="shared" si="13"/>
        <v>0.84399999999999997</v>
      </c>
      <c r="B845" s="7">
        <v>1.7368510118660918E-2</v>
      </c>
      <c r="C845" s="7">
        <f>B845-Forecast!$L$10</f>
        <v>7.3685101186609179E-3</v>
      </c>
      <c r="D845" s="7">
        <f>(1+C845)/(1+Forecast!$L$9)-1</f>
        <v>-8.9832659924633518E-3</v>
      </c>
      <c r="E845" s="7">
        <f>Forecast!$L$10</f>
        <v>0.01</v>
      </c>
      <c r="F845" s="7">
        <f>E845+Forecast!$L$9</f>
        <v>2.6500000000000003E-2</v>
      </c>
    </row>
    <row r="846" spans="1:6" x14ac:dyDescent="0.25">
      <c r="A846" s="8">
        <f t="shared" si="13"/>
        <v>0.84499999999999997</v>
      </c>
      <c r="B846" s="7">
        <v>1.7447512423491629E-2</v>
      </c>
      <c r="C846" s="7">
        <f>B846-Forecast!$L$10</f>
        <v>7.4475124234916288E-3</v>
      </c>
      <c r="D846" s="7">
        <f>(1+C846)/(1+Forecast!$L$9)-1</f>
        <v>-8.9055460664125841E-3</v>
      </c>
      <c r="E846" s="7">
        <f>Forecast!$L$10</f>
        <v>0.01</v>
      </c>
      <c r="F846" s="7">
        <f>E846+Forecast!$L$9</f>
        <v>2.6500000000000003E-2</v>
      </c>
    </row>
    <row r="847" spans="1:6" x14ac:dyDescent="0.25">
      <c r="A847" s="8">
        <f t="shared" si="13"/>
        <v>0.84599999999999997</v>
      </c>
      <c r="B847" s="7">
        <v>1.7459836244692717E-2</v>
      </c>
      <c r="C847" s="7">
        <f>B847-Forecast!$L$10</f>
        <v>7.4598362446927167E-3</v>
      </c>
      <c r="D847" s="7">
        <f>(1+C847)/(1+Forecast!$L$9)-1</f>
        <v>-8.8934222875625135E-3</v>
      </c>
      <c r="E847" s="7">
        <f>Forecast!$L$10</f>
        <v>0.01</v>
      </c>
      <c r="F847" s="7">
        <f>E847+Forecast!$L$9</f>
        <v>2.6500000000000003E-2</v>
      </c>
    </row>
    <row r="848" spans="1:6" x14ac:dyDescent="0.25">
      <c r="A848" s="8">
        <f t="shared" si="13"/>
        <v>0.84699999999999998</v>
      </c>
      <c r="B848" s="7">
        <v>1.7495016309079681E-2</v>
      </c>
      <c r="C848" s="7">
        <f>B848-Forecast!$L$10</f>
        <v>7.4950163090796804E-3</v>
      </c>
      <c r="D848" s="7">
        <f>(1+C848)/(1+Forecast!$L$9)-1</f>
        <v>-8.8588132719333856E-3</v>
      </c>
      <c r="E848" s="7">
        <f>Forecast!$L$10</f>
        <v>0.01</v>
      </c>
      <c r="F848" s="7">
        <f>E848+Forecast!$L$9</f>
        <v>2.6500000000000003E-2</v>
      </c>
    </row>
    <row r="849" spans="1:6" x14ac:dyDescent="0.25">
      <c r="A849" s="8">
        <f t="shared" si="13"/>
        <v>0.84799999999999998</v>
      </c>
      <c r="B849" s="7">
        <v>1.7510411996581654E-2</v>
      </c>
      <c r="C849" s="7">
        <f>B849-Forecast!$L$10</f>
        <v>7.5104119965816538E-3</v>
      </c>
      <c r="D849" s="7">
        <f>(1+C849)/(1+Forecast!$L$9)-1</f>
        <v>-8.8436674898360046E-3</v>
      </c>
      <c r="E849" s="7">
        <f>Forecast!$L$10</f>
        <v>0.01</v>
      </c>
      <c r="F849" s="7">
        <f>E849+Forecast!$L$9</f>
        <v>2.6500000000000003E-2</v>
      </c>
    </row>
    <row r="850" spans="1:6" x14ac:dyDescent="0.25">
      <c r="A850" s="8">
        <f t="shared" si="13"/>
        <v>0.84899999999999998</v>
      </c>
      <c r="B850" s="7">
        <v>1.7555245263328301E-2</v>
      </c>
      <c r="C850" s="7">
        <f>B850-Forecast!$L$10</f>
        <v>7.5552452633283005E-3</v>
      </c>
      <c r="D850" s="7">
        <f>(1+C850)/(1+Forecast!$L$9)-1</f>
        <v>-8.7995619642613487E-3</v>
      </c>
      <c r="E850" s="7">
        <f>Forecast!$L$10</f>
        <v>0.01</v>
      </c>
      <c r="F850" s="7">
        <f>E850+Forecast!$L$9</f>
        <v>2.6500000000000003E-2</v>
      </c>
    </row>
    <row r="851" spans="1:6" x14ac:dyDescent="0.25">
      <c r="A851" s="8">
        <f t="shared" si="13"/>
        <v>0.85</v>
      </c>
      <c r="B851" s="7">
        <v>1.7602395234340262E-2</v>
      </c>
      <c r="C851" s="7">
        <f>B851-Forecast!$L$10</f>
        <v>7.6023952343402621E-3</v>
      </c>
      <c r="D851" s="7">
        <f>(1+C851)/(1+Forecast!$L$9)-1</f>
        <v>-8.75317733955705E-3</v>
      </c>
      <c r="E851" s="7">
        <f>Forecast!$L$10</f>
        <v>0.01</v>
      </c>
      <c r="F851" s="7">
        <f>E851+Forecast!$L$9</f>
        <v>2.6500000000000003E-2</v>
      </c>
    </row>
    <row r="852" spans="1:6" x14ac:dyDescent="0.25">
      <c r="A852" s="8">
        <f t="shared" si="13"/>
        <v>0.85099999999999998</v>
      </c>
      <c r="B852" s="7">
        <v>1.7614897241808203E-2</v>
      </c>
      <c r="C852" s="7">
        <f>B852-Forecast!$L$10</f>
        <v>7.6148972418082026E-3</v>
      </c>
      <c r="D852" s="7">
        <f>(1+C852)/(1+Forecast!$L$9)-1</f>
        <v>-8.7408782667897089E-3</v>
      </c>
      <c r="E852" s="7">
        <f>Forecast!$L$10</f>
        <v>0.01</v>
      </c>
      <c r="F852" s="7">
        <f>E852+Forecast!$L$9</f>
        <v>2.6500000000000003E-2</v>
      </c>
    </row>
    <row r="853" spans="1:6" x14ac:dyDescent="0.25">
      <c r="A853" s="8">
        <f t="shared" si="13"/>
        <v>0.85199999999999998</v>
      </c>
      <c r="B853" s="7">
        <v>1.7693690032448472E-2</v>
      </c>
      <c r="C853" s="7">
        <f>B853-Forecast!$L$10</f>
        <v>7.6936900324484723E-3</v>
      </c>
      <c r="D853" s="7">
        <f>(1+C853)/(1+Forecast!$L$9)-1</f>
        <v>-8.6633644540594634E-3</v>
      </c>
      <c r="E853" s="7">
        <f>Forecast!$L$10</f>
        <v>0.01</v>
      </c>
      <c r="F853" s="7">
        <f>E853+Forecast!$L$9</f>
        <v>2.6500000000000003E-2</v>
      </c>
    </row>
    <row r="854" spans="1:6" x14ac:dyDescent="0.25">
      <c r="A854" s="8">
        <f t="shared" si="13"/>
        <v>0.85299999999999998</v>
      </c>
      <c r="B854" s="7">
        <v>1.7884016946242864E-2</v>
      </c>
      <c r="C854" s="7">
        <f>B854-Forecast!$L$10</f>
        <v>7.8840169462428642E-3</v>
      </c>
      <c r="D854" s="7">
        <f>(1+C854)/(1+Forecast!$L$9)-1</f>
        <v>-8.4761269589346266E-3</v>
      </c>
      <c r="E854" s="7">
        <f>Forecast!$L$10</f>
        <v>0.01</v>
      </c>
      <c r="F854" s="7">
        <f>E854+Forecast!$L$9</f>
        <v>2.6500000000000003E-2</v>
      </c>
    </row>
    <row r="855" spans="1:6" x14ac:dyDescent="0.25">
      <c r="A855" s="8">
        <f t="shared" si="13"/>
        <v>0.85399999999999998</v>
      </c>
      <c r="B855" s="7">
        <v>1.8011650834483417E-2</v>
      </c>
      <c r="C855" s="7">
        <f>B855-Forecast!$L$10</f>
        <v>8.0116508344834168E-3</v>
      </c>
      <c r="D855" s="7">
        <f>(1+C855)/(1+Forecast!$L$9)-1</f>
        <v>-8.3505648455647341E-3</v>
      </c>
      <c r="E855" s="7">
        <f>Forecast!$L$10</f>
        <v>0.01</v>
      </c>
      <c r="F855" s="7">
        <f>E855+Forecast!$L$9</f>
        <v>2.6500000000000003E-2</v>
      </c>
    </row>
    <row r="856" spans="1:6" x14ac:dyDescent="0.25">
      <c r="A856" s="8">
        <f t="shared" si="13"/>
        <v>0.85499999999999998</v>
      </c>
      <c r="B856" s="7">
        <v>1.8102087509947129E-2</v>
      </c>
      <c r="C856" s="7">
        <f>B856-Forecast!$L$10</f>
        <v>8.1020875099471288E-3</v>
      </c>
      <c r="D856" s="7">
        <f>(1+C856)/(1+Forecast!$L$9)-1</f>
        <v>-8.2615961535197346E-3</v>
      </c>
      <c r="E856" s="7">
        <f>Forecast!$L$10</f>
        <v>0.01</v>
      </c>
      <c r="F856" s="7">
        <f>E856+Forecast!$L$9</f>
        <v>2.6500000000000003E-2</v>
      </c>
    </row>
    <row r="857" spans="1:6" x14ac:dyDescent="0.25">
      <c r="A857" s="8">
        <f t="shared" si="13"/>
        <v>0.85599999999999998</v>
      </c>
      <c r="B857" s="7">
        <v>1.8124140960931623E-2</v>
      </c>
      <c r="C857" s="7">
        <f>B857-Forecast!$L$10</f>
        <v>8.1241409609316226E-3</v>
      </c>
      <c r="D857" s="7">
        <f>(1+C857)/(1+Forecast!$L$9)-1</f>
        <v>-8.2399006778832717E-3</v>
      </c>
      <c r="E857" s="7">
        <f>Forecast!$L$10</f>
        <v>0.01</v>
      </c>
      <c r="F857" s="7">
        <f>E857+Forecast!$L$9</f>
        <v>2.6500000000000003E-2</v>
      </c>
    </row>
    <row r="858" spans="1:6" x14ac:dyDescent="0.25">
      <c r="A858" s="8">
        <f t="shared" si="13"/>
        <v>0.85699999999999998</v>
      </c>
      <c r="B858" s="7">
        <v>1.8183321186090451E-2</v>
      </c>
      <c r="C858" s="7">
        <f>B858-Forecast!$L$10</f>
        <v>8.1833211860904507E-3</v>
      </c>
      <c r="D858" s="7">
        <f>(1+C858)/(1+Forecast!$L$9)-1</f>
        <v>-8.1816810761530245E-3</v>
      </c>
      <c r="E858" s="7">
        <f>Forecast!$L$10</f>
        <v>0.01</v>
      </c>
      <c r="F858" s="7">
        <f>E858+Forecast!$L$9</f>
        <v>2.6500000000000003E-2</v>
      </c>
    </row>
    <row r="859" spans="1:6" x14ac:dyDescent="0.25">
      <c r="A859" s="8">
        <f t="shared" si="13"/>
        <v>0.85799999999999998</v>
      </c>
      <c r="B859" s="7">
        <v>1.8295061192540762E-2</v>
      </c>
      <c r="C859" s="7">
        <f>B859-Forecast!$L$10</f>
        <v>8.2950611925407623E-3</v>
      </c>
      <c r="D859" s="7">
        <f>(1+C859)/(1+Forecast!$L$9)-1</f>
        <v>-8.0717548523946414E-3</v>
      </c>
      <c r="E859" s="7">
        <f>Forecast!$L$10</f>
        <v>0.01</v>
      </c>
      <c r="F859" s="7">
        <f>E859+Forecast!$L$9</f>
        <v>2.6500000000000003E-2</v>
      </c>
    </row>
    <row r="860" spans="1:6" x14ac:dyDescent="0.25">
      <c r="A860" s="8">
        <f t="shared" si="13"/>
        <v>0.85899999999999999</v>
      </c>
      <c r="B860" s="7">
        <v>1.8326655615212628E-2</v>
      </c>
      <c r="C860" s="7">
        <f>B860-Forecast!$L$10</f>
        <v>8.3266556152126279E-3</v>
      </c>
      <c r="D860" s="7">
        <f>(1+C860)/(1+Forecast!$L$9)-1</f>
        <v>-8.0406732757376531E-3</v>
      </c>
      <c r="E860" s="7">
        <f>Forecast!$L$10</f>
        <v>0.01</v>
      </c>
      <c r="F860" s="7">
        <f>E860+Forecast!$L$9</f>
        <v>2.6500000000000003E-2</v>
      </c>
    </row>
    <row r="861" spans="1:6" x14ac:dyDescent="0.25">
      <c r="A861" s="8">
        <f t="shared" si="13"/>
        <v>0.86</v>
      </c>
      <c r="B861" s="7">
        <v>1.8335211562872322E-2</v>
      </c>
      <c r="C861" s="7">
        <f>B861-Forecast!$L$10</f>
        <v>8.335211562872322E-3</v>
      </c>
      <c r="D861" s="7">
        <f>(1+C861)/(1+Forecast!$L$9)-1</f>
        <v>-8.0322562096680761E-3</v>
      </c>
      <c r="E861" s="7">
        <f>Forecast!$L$10</f>
        <v>0.01</v>
      </c>
      <c r="F861" s="7">
        <f>E861+Forecast!$L$9</f>
        <v>2.6500000000000003E-2</v>
      </c>
    </row>
    <row r="862" spans="1:6" x14ac:dyDescent="0.25">
      <c r="A862" s="8">
        <f t="shared" si="13"/>
        <v>0.86099999999999999</v>
      </c>
      <c r="B862" s="7">
        <v>1.8526071921075804E-2</v>
      </c>
      <c r="C862" s="7">
        <f>B862-Forecast!$L$10</f>
        <v>8.5260719210758038E-3</v>
      </c>
      <c r="D862" s="7">
        <f>(1+C862)/(1+Forecast!$L$9)-1</f>
        <v>-7.8444939290941429E-3</v>
      </c>
      <c r="E862" s="7">
        <f>Forecast!$L$10</f>
        <v>0.01</v>
      </c>
      <c r="F862" s="7">
        <f>E862+Forecast!$L$9</f>
        <v>2.6500000000000003E-2</v>
      </c>
    </row>
    <row r="863" spans="1:6" x14ac:dyDescent="0.25">
      <c r="A863" s="8">
        <f t="shared" si="13"/>
        <v>0.86199999999999999</v>
      </c>
      <c r="B863" s="7">
        <v>1.8609299948575408E-2</v>
      </c>
      <c r="C863" s="7">
        <f>B863-Forecast!$L$10</f>
        <v>8.6092999485754083E-3</v>
      </c>
      <c r="D863" s="7">
        <f>(1+C863)/(1+Forecast!$L$9)-1</f>
        <v>-7.762616873019712E-3</v>
      </c>
      <c r="E863" s="7">
        <f>Forecast!$L$10</f>
        <v>0.01</v>
      </c>
      <c r="F863" s="7">
        <f>E863+Forecast!$L$9</f>
        <v>2.6500000000000003E-2</v>
      </c>
    </row>
    <row r="864" spans="1:6" x14ac:dyDescent="0.25">
      <c r="A864" s="8">
        <f t="shared" si="13"/>
        <v>0.86299999999999999</v>
      </c>
      <c r="B864" s="7">
        <v>1.8618317073923807E-2</v>
      </c>
      <c r="C864" s="7">
        <f>B864-Forecast!$L$10</f>
        <v>8.6183170739238067E-3</v>
      </c>
      <c r="D864" s="7">
        <f>(1+C864)/(1+Forecast!$L$9)-1</f>
        <v>-7.7537461151757636E-3</v>
      </c>
      <c r="E864" s="7">
        <f>Forecast!$L$10</f>
        <v>0.01</v>
      </c>
      <c r="F864" s="7">
        <f>E864+Forecast!$L$9</f>
        <v>2.6500000000000003E-2</v>
      </c>
    </row>
    <row r="865" spans="1:6" x14ac:dyDescent="0.25">
      <c r="A865" s="8">
        <f t="shared" si="13"/>
        <v>0.86399999999999999</v>
      </c>
      <c r="B865" s="7">
        <v>1.868459922065191E-2</v>
      </c>
      <c r="C865" s="7">
        <f>B865-Forecast!$L$10</f>
        <v>8.6845992206519094E-3</v>
      </c>
      <c r="D865" s="7">
        <f>(1+C865)/(1+Forecast!$L$9)-1</f>
        <v>-7.6885398714687803E-3</v>
      </c>
      <c r="E865" s="7">
        <f>Forecast!$L$10</f>
        <v>0.01</v>
      </c>
      <c r="F865" s="7">
        <f>E865+Forecast!$L$9</f>
        <v>2.6500000000000003E-2</v>
      </c>
    </row>
    <row r="866" spans="1:6" x14ac:dyDescent="0.25">
      <c r="A866" s="8">
        <f t="shared" si="13"/>
        <v>0.86499999999999999</v>
      </c>
      <c r="B866" s="7">
        <v>1.8761255079860151E-2</v>
      </c>
      <c r="C866" s="7">
        <f>B866-Forecast!$L$10</f>
        <v>8.7612550798601505E-3</v>
      </c>
      <c r="D866" s="7">
        <f>(1+C866)/(1+Forecast!$L$9)-1</f>
        <v>-7.6131283031380947E-3</v>
      </c>
      <c r="E866" s="7">
        <f>Forecast!$L$10</f>
        <v>0.01</v>
      </c>
      <c r="F866" s="7">
        <f>E866+Forecast!$L$9</f>
        <v>2.6500000000000003E-2</v>
      </c>
    </row>
    <row r="867" spans="1:6" x14ac:dyDescent="0.25">
      <c r="A867" s="8">
        <f t="shared" si="13"/>
        <v>0.86599999999999999</v>
      </c>
      <c r="B867" s="7">
        <v>1.8763059861272025E-2</v>
      </c>
      <c r="C867" s="7">
        <f>B867-Forecast!$L$10</f>
        <v>8.7630598612720243E-3</v>
      </c>
      <c r="D867" s="7">
        <f>(1+C867)/(1+Forecast!$L$9)-1</f>
        <v>-7.6113528172434552E-3</v>
      </c>
      <c r="E867" s="7">
        <f>Forecast!$L$10</f>
        <v>0.01</v>
      </c>
      <c r="F867" s="7">
        <f>E867+Forecast!$L$9</f>
        <v>2.6500000000000003E-2</v>
      </c>
    </row>
    <row r="868" spans="1:6" x14ac:dyDescent="0.25">
      <c r="A868" s="8">
        <f t="shared" si="13"/>
        <v>0.86699999999999999</v>
      </c>
      <c r="B868" s="7">
        <v>1.9193401546863109E-2</v>
      </c>
      <c r="C868" s="7">
        <f>B868-Forecast!$L$10</f>
        <v>9.193401546863109E-3</v>
      </c>
      <c r="D868" s="7">
        <f>(1+C868)/(1+Forecast!$L$9)-1</f>
        <v>-7.1879965107101151E-3</v>
      </c>
      <c r="E868" s="7">
        <f>Forecast!$L$10</f>
        <v>0.01</v>
      </c>
      <c r="F868" s="7">
        <f>E868+Forecast!$L$9</f>
        <v>2.6500000000000003E-2</v>
      </c>
    </row>
    <row r="869" spans="1:6" x14ac:dyDescent="0.25">
      <c r="A869" s="8">
        <f t="shared" si="13"/>
        <v>0.86799999999999999</v>
      </c>
      <c r="B869" s="7">
        <v>1.9272554609732095E-2</v>
      </c>
      <c r="C869" s="7">
        <f>B869-Forecast!$L$10</f>
        <v>9.2725546097320952E-3</v>
      </c>
      <c r="D869" s="7">
        <f>(1+C869)/(1+Forecast!$L$9)-1</f>
        <v>-7.1101282737510152E-3</v>
      </c>
      <c r="E869" s="7">
        <f>Forecast!$L$10</f>
        <v>0.01</v>
      </c>
      <c r="F869" s="7">
        <f>E869+Forecast!$L$9</f>
        <v>2.6500000000000003E-2</v>
      </c>
    </row>
    <row r="870" spans="1:6" x14ac:dyDescent="0.25">
      <c r="A870" s="8">
        <f t="shared" si="13"/>
        <v>0.86899999999999999</v>
      </c>
      <c r="B870" s="7">
        <v>1.9289676438980941E-2</v>
      </c>
      <c r="C870" s="7">
        <f>B870-Forecast!$L$10</f>
        <v>9.2896764389809403E-3</v>
      </c>
      <c r="D870" s="7">
        <f>(1+C870)/(1+Forecast!$L$9)-1</f>
        <v>-7.0932843689316405E-3</v>
      </c>
      <c r="E870" s="7">
        <f>Forecast!$L$10</f>
        <v>0.01</v>
      </c>
      <c r="F870" s="7">
        <f>E870+Forecast!$L$9</f>
        <v>2.6500000000000003E-2</v>
      </c>
    </row>
    <row r="871" spans="1:6" x14ac:dyDescent="0.25">
      <c r="A871" s="8">
        <f t="shared" si="13"/>
        <v>0.87</v>
      </c>
      <c r="B871" s="7">
        <v>1.9302917986679047E-2</v>
      </c>
      <c r="C871" s="7">
        <f>B871-Forecast!$L$10</f>
        <v>9.3029179866790466E-3</v>
      </c>
      <c r="D871" s="7">
        <f>(1+C871)/(1+Forecast!$L$9)-1</f>
        <v>-7.0802577602763206E-3</v>
      </c>
      <c r="E871" s="7">
        <f>Forecast!$L$10</f>
        <v>0.01</v>
      </c>
      <c r="F871" s="7">
        <f>E871+Forecast!$L$9</f>
        <v>2.6500000000000003E-2</v>
      </c>
    </row>
    <row r="872" spans="1:6" x14ac:dyDescent="0.25">
      <c r="A872" s="8">
        <f t="shared" si="13"/>
        <v>0.871</v>
      </c>
      <c r="B872" s="7">
        <v>1.9313650289800366E-2</v>
      </c>
      <c r="C872" s="7">
        <f>B872-Forecast!$L$10</f>
        <v>9.3136502898003657E-3</v>
      </c>
      <c r="D872" s="7">
        <f>(1+C872)/(1+Forecast!$L$9)-1</f>
        <v>-7.0696996657152456E-3</v>
      </c>
      <c r="E872" s="7">
        <f>Forecast!$L$10</f>
        <v>0.01</v>
      </c>
      <c r="F872" s="7">
        <f>E872+Forecast!$L$9</f>
        <v>2.6500000000000003E-2</v>
      </c>
    </row>
    <row r="873" spans="1:6" x14ac:dyDescent="0.25">
      <c r="A873" s="8">
        <f t="shared" si="13"/>
        <v>0.872</v>
      </c>
      <c r="B873" s="7">
        <v>1.9444141389994174E-2</v>
      </c>
      <c r="C873" s="7">
        <f>B873-Forecast!$L$10</f>
        <v>9.4441413899941738E-3</v>
      </c>
      <c r="D873" s="7">
        <f>(1+C873)/(1+Forecast!$L$9)-1</f>
        <v>-6.9413267191399397E-3</v>
      </c>
      <c r="E873" s="7">
        <f>Forecast!$L$10</f>
        <v>0.01</v>
      </c>
      <c r="F873" s="7">
        <f>E873+Forecast!$L$9</f>
        <v>2.6500000000000003E-2</v>
      </c>
    </row>
    <row r="874" spans="1:6" x14ac:dyDescent="0.25">
      <c r="A874" s="8">
        <f t="shared" si="13"/>
        <v>0.873</v>
      </c>
      <c r="B874" s="7">
        <v>1.9504163324038704E-2</v>
      </c>
      <c r="C874" s="7">
        <f>B874-Forecast!$L$10</f>
        <v>9.5041633240387034E-3</v>
      </c>
      <c r="D874" s="7">
        <f>(1+C874)/(1+Forecast!$L$9)-1</f>
        <v>-6.8822790712850246E-3</v>
      </c>
      <c r="E874" s="7">
        <f>Forecast!$L$10</f>
        <v>0.01</v>
      </c>
      <c r="F874" s="7">
        <f>E874+Forecast!$L$9</f>
        <v>2.6500000000000003E-2</v>
      </c>
    </row>
    <row r="875" spans="1:6" x14ac:dyDescent="0.25">
      <c r="A875" s="8">
        <f t="shared" si="13"/>
        <v>0.874</v>
      </c>
      <c r="B875" s="7">
        <v>1.9537250198906397E-2</v>
      </c>
      <c r="C875" s="7">
        <f>B875-Forecast!$L$10</f>
        <v>9.5372501989063972E-3</v>
      </c>
      <c r="D875" s="7">
        <f>(1+C875)/(1+Forecast!$L$9)-1</f>
        <v>-6.8497292681687361E-3</v>
      </c>
      <c r="E875" s="7">
        <f>Forecast!$L$10</f>
        <v>0.01</v>
      </c>
      <c r="F875" s="7">
        <f>E875+Forecast!$L$9</f>
        <v>2.6500000000000003E-2</v>
      </c>
    </row>
    <row r="876" spans="1:6" x14ac:dyDescent="0.25">
      <c r="A876" s="8">
        <f t="shared" si="13"/>
        <v>0.875</v>
      </c>
      <c r="B876" s="7">
        <v>1.9563725217383032E-2</v>
      </c>
      <c r="C876" s="7">
        <f>B876-Forecast!$L$10</f>
        <v>9.5637252173830321E-3</v>
      </c>
      <c r="D876" s="7">
        <f>(1+C876)/(1+Forecast!$L$9)-1</f>
        <v>-6.823683996671881E-3</v>
      </c>
      <c r="E876" s="7">
        <f>Forecast!$L$10</f>
        <v>0.01</v>
      </c>
      <c r="F876" s="7">
        <f>E876+Forecast!$L$9</f>
        <v>2.6500000000000003E-2</v>
      </c>
    </row>
    <row r="877" spans="1:6" x14ac:dyDescent="0.25">
      <c r="A877" s="8">
        <f t="shared" si="13"/>
        <v>0.876</v>
      </c>
      <c r="B877" s="7">
        <v>1.9593481976820426E-2</v>
      </c>
      <c r="C877" s="7">
        <f>B877-Forecast!$L$10</f>
        <v>9.5934819768204258E-3</v>
      </c>
      <c r="D877" s="7">
        <f>(1+C877)/(1+Forecast!$L$9)-1</f>
        <v>-6.7944102539887474E-3</v>
      </c>
      <c r="E877" s="7">
        <f>Forecast!$L$10</f>
        <v>0.01</v>
      </c>
      <c r="F877" s="7">
        <f>E877+Forecast!$L$9</f>
        <v>2.6500000000000003E-2</v>
      </c>
    </row>
    <row r="878" spans="1:6" x14ac:dyDescent="0.25">
      <c r="A878" s="8">
        <f t="shared" si="13"/>
        <v>0.877</v>
      </c>
      <c r="B878" s="7">
        <v>1.9635508552234615E-2</v>
      </c>
      <c r="C878" s="7">
        <f>B878-Forecast!$L$10</f>
        <v>9.6355085522346149E-3</v>
      </c>
      <c r="D878" s="7">
        <f>(1+C878)/(1+Forecast!$L$9)-1</f>
        <v>-6.7530658610579497E-3</v>
      </c>
      <c r="E878" s="7">
        <f>Forecast!$L$10</f>
        <v>0.01</v>
      </c>
      <c r="F878" s="7">
        <f>E878+Forecast!$L$9</f>
        <v>2.6500000000000003E-2</v>
      </c>
    </row>
    <row r="879" spans="1:6" x14ac:dyDescent="0.25">
      <c r="A879" s="8">
        <f t="shared" si="13"/>
        <v>0.878</v>
      </c>
      <c r="B879" s="7">
        <v>1.9673292384170482E-2</v>
      </c>
      <c r="C879" s="7">
        <f>B879-Forecast!$L$10</f>
        <v>9.6732923841704819E-3</v>
      </c>
      <c r="D879" s="7">
        <f>(1+C879)/(1+Forecast!$L$9)-1</f>
        <v>-6.7158953426753598E-3</v>
      </c>
      <c r="E879" s="7">
        <f>Forecast!$L$10</f>
        <v>0.01</v>
      </c>
      <c r="F879" s="7">
        <f>E879+Forecast!$L$9</f>
        <v>2.6500000000000003E-2</v>
      </c>
    </row>
    <row r="880" spans="1:6" x14ac:dyDescent="0.25">
      <c r="A880" s="8">
        <f t="shared" si="13"/>
        <v>0.879</v>
      </c>
      <c r="B880" s="7">
        <v>1.9754466905919976E-2</v>
      </c>
      <c r="C880" s="7">
        <f>B880-Forecast!$L$10</f>
        <v>9.754466905919976E-3</v>
      </c>
      <c r="D880" s="7">
        <f>(1+C880)/(1+Forecast!$L$9)-1</f>
        <v>-6.636038459498228E-3</v>
      </c>
      <c r="E880" s="7">
        <f>Forecast!$L$10</f>
        <v>0.01</v>
      </c>
      <c r="F880" s="7">
        <f>E880+Forecast!$L$9</f>
        <v>2.6500000000000003E-2</v>
      </c>
    </row>
    <row r="881" spans="1:6" x14ac:dyDescent="0.25">
      <c r="A881" s="8">
        <f t="shared" si="13"/>
        <v>0.88</v>
      </c>
      <c r="B881" s="7">
        <v>1.9758724304894004E-2</v>
      </c>
      <c r="C881" s="7">
        <f>B881-Forecast!$L$10</f>
        <v>9.758724304894004E-3</v>
      </c>
      <c r="D881" s="7">
        <f>(1+C881)/(1+Forecast!$L$9)-1</f>
        <v>-6.6318501673447994E-3</v>
      </c>
      <c r="E881" s="7">
        <f>Forecast!$L$10</f>
        <v>0.01</v>
      </c>
      <c r="F881" s="7">
        <f>E881+Forecast!$L$9</f>
        <v>2.6500000000000003E-2</v>
      </c>
    </row>
    <row r="882" spans="1:6" x14ac:dyDescent="0.25">
      <c r="A882" s="8">
        <f t="shared" si="13"/>
        <v>0.88100000000000001</v>
      </c>
      <c r="B882" s="7">
        <v>1.985750554332899E-2</v>
      </c>
      <c r="C882" s="7">
        <f>B882-Forecast!$L$10</f>
        <v>9.8575055433289902E-3</v>
      </c>
      <c r="D882" s="7">
        <f>(1+C882)/(1+Forecast!$L$9)-1</f>
        <v>-6.5346723626866776E-3</v>
      </c>
      <c r="E882" s="7">
        <f>Forecast!$L$10</f>
        <v>0.01</v>
      </c>
      <c r="F882" s="7">
        <f>E882+Forecast!$L$9</f>
        <v>2.6500000000000003E-2</v>
      </c>
    </row>
    <row r="883" spans="1:6" x14ac:dyDescent="0.25">
      <c r="A883" s="8">
        <f t="shared" si="13"/>
        <v>0.88200000000000001</v>
      </c>
      <c r="B883" s="7">
        <v>1.9941368077718735E-2</v>
      </c>
      <c r="C883" s="7">
        <f>B883-Forecast!$L$10</f>
        <v>9.941368077718735E-3</v>
      </c>
      <c r="D883" s="7">
        <f>(1+C883)/(1+Forecast!$L$9)-1</f>
        <v>-6.4521710991453096E-3</v>
      </c>
      <c r="E883" s="7">
        <f>Forecast!$L$10</f>
        <v>0.01</v>
      </c>
      <c r="F883" s="7">
        <f>E883+Forecast!$L$9</f>
        <v>2.6500000000000003E-2</v>
      </c>
    </row>
    <row r="884" spans="1:6" x14ac:dyDescent="0.25">
      <c r="A884" s="8">
        <f t="shared" si="13"/>
        <v>0.88300000000000001</v>
      </c>
      <c r="B884" s="7">
        <v>1.9995264961699011E-2</v>
      </c>
      <c r="C884" s="7">
        <f>B884-Forecast!$L$10</f>
        <v>9.9952649616990106E-3</v>
      </c>
      <c r="D884" s="7">
        <f>(1+C884)/(1+Forecast!$L$9)-1</f>
        <v>-6.3991490785055838E-3</v>
      </c>
      <c r="E884" s="7">
        <f>Forecast!$L$10</f>
        <v>0.01</v>
      </c>
      <c r="F884" s="7">
        <f>E884+Forecast!$L$9</f>
        <v>2.6500000000000003E-2</v>
      </c>
    </row>
    <row r="885" spans="1:6" x14ac:dyDescent="0.25">
      <c r="A885" s="8">
        <f t="shared" si="13"/>
        <v>0.88400000000000001</v>
      </c>
      <c r="B885" s="7">
        <v>2.0180552337189184E-2</v>
      </c>
      <c r="C885" s="7">
        <f>B885-Forecast!$L$10</f>
        <v>1.0180552337189184E-2</v>
      </c>
      <c r="D885" s="7">
        <f>(1+C885)/(1+Forecast!$L$9)-1</f>
        <v>-6.2168693190465252E-3</v>
      </c>
      <c r="E885" s="7">
        <f>Forecast!$L$10</f>
        <v>0.01</v>
      </c>
      <c r="F885" s="7">
        <f>E885+Forecast!$L$9</f>
        <v>2.6500000000000003E-2</v>
      </c>
    </row>
    <row r="886" spans="1:6" x14ac:dyDescent="0.25">
      <c r="A886" s="8">
        <f t="shared" si="13"/>
        <v>0.88500000000000001</v>
      </c>
      <c r="B886" s="7">
        <v>2.0193631168512693E-2</v>
      </c>
      <c r="C886" s="7">
        <f>B886-Forecast!$L$10</f>
        <v>1.0193631168512693E-2</v>
      </c>
      <c r="D886" s="7">
        <f>(1+C886)/(1+Forecast!$L$9)-1</f>
        <v>-6.2040027855261304E-3</v>
      </c>
      <c r="E886" s="7">
        <f>Forecast!$L$10</f>
        <v>0.01</v>
      </c>
      <c r="F886" s="7">
        <f>E886+Forecast!$L$9</f>
        <v>2.6500000000000003E-2</v>
      </c>
    </row>
    <row r="887" spans="1:6" x14ac:dyDescent="0.25">
      <c r="A887" s="8">
        <f t="shared" si="13"/>
        <v>0.88600000000000001</v>
      </c>
      <c r="B887" s="7">
        <v>2.0268958407877902E-2</v>
      </c>
      <c r="C887" s="7">
        <f>B887-Forecast!$L$10</f>
        <v>1.0268958407877901E-2</v>
      </c>
      <c r="D887" s="7">
        <f>(1+C887)/(1+Forecast!$L$9)-1</f>
        <v>-6.1298982706562422E-3</v>
      </c>
      <c r="E887" s="7">
        <f>Forecast!$L$10</f>
        <v>0.01</v>
      </c>
      <c r="F887" s="7">
        <f>E887+Forecast!$L$9</f>
        <v>2.6500000000000003E-2</v>
      </c>
    </row>
    <row r="888" spans="1:6" x14ac:dyDescent="0.25">
      <c r="A888" s="8">
        <f t="shared" si="13"/>
        <v>0.88700000000000001</v>
      </c>
      <c r="B888" s="7">
        <v>2.0272529762018099E-2</v>
      </c>
      <c r="C888" s="7">
        <f>B888-Forecast!$L$10</f>
        <v>1.0272529762018099E-2</v>
      </c>
      <c r="D888" s="7">
        <f>(1+C888)/(1+Forecast!$L$9)-1</f>
        <v>-6.1263848873407412E-3</v>
      </c>
      <c r="E888" s="7">
        <f>Forecast!$L$10</f>
        <v>0.01</v>
      </c>
      <c r="F888" s="7">
        <f>E888+Forecast!$L$9</f>
        <v>2.6500000000000003E-2</v>
      </c>
    </row>
    <row r="889" spans="1:6" x14ac:dyDescent="0.25">
      <c r="A889" s="8">
        <f t="shared" si="13"/>
        <v>0.88800000000000001</v>
      </c>
      <c r="B889" s="7">
        <v>2.0349073287953656E-2</v>
      </c>
      <c r="C889" s="7">
        <f>B889-Forecast!$L$10</f>
        <v>1.0349073287953656E-2</v>
      </c>
      <c r="D889" s="7">
        <f>(1+C889)/(1+Forecast!$L$9)-1</f>
        <v>-6.0510838288699853E-3</v>
      </c>
      <c r="E889" s="7">
        <f>Forecast!$L$10</f>
        <v>0.01</v>
      </c>
      <c r="F889" s="7">
        <f>E889+Forecast!$L$9</f>
        <v>2.6500000000000003E-2</v>
      </c>
    </row>
    <row r="890" spans="1:6" x14ac:dyDescent="0.25">
      <c r="A890" s="8">
        <f t="shared" si="13"/>
        <v>0.88900000000000001</v>
      </c>
      <c r="B890" s="7">
        <v>2.034926703220119E-2</v>
      </c>
      <c r="C890" s="7">
        <f>B890-Forecast!$L$10</f>
        <v>1.034926703220119E-2</v>
      </c>
      <c r="D890" s="7">
        <f>(1+C890)/(1+Forecast!$L$9)-1</f>
        <v>-6.0508932295118001E-3</v>
      </c>
      <c r="E890" s="7">
        <f>Forecast!$L$10</f>
        <v>0.01</v>
      </c>
      <c r="F890" s="7">
        <f>E890+Forecast!$L$9</f>
        <v>2.6500000000000003E-2</v>
      </c>
    </row>
    <row r="891" spans="1:6" x14ac:dyDescent="0.25">
      <c r="A891" s="8">
        <f t="shared" si="13"/>
        <v>0.89</v>
      </c>
      <c r="B891" s="7">
        <v>2.0363991613584931E-2</v>
      </c>
      <c r="C891" s="7">
        <f>B891-Forecast!$L$10</f>
        <v>1.0363991613584931E-2</v>
      </c>
      <c r="D891" s="7">
        <f>(1+C891)/(1+Forecast!$L$9)-1</f>
        <v>-6.0364076600246674E-3</v>
      </c>
      <c r="E891" s="7">
        <f>Forecast!$L$10</f>
        <v>0.01</v>
      </c>
      <c r="F891" s="7">
        <f>E891+Forecast!$L$9</f>
        <v>2.6500000000000003E-2</v>
      </c>
    </row>
    <row r="892" spans="1:6" x14ac:dyDescent="0.25">
      <c r="A892" s="8">
        <f t="shared" si="13"/>
        <v>0.89100000000000001</v>
      </c>
      <c r="B892" s="7">
        <v>2.0459500477954418E-2</v>
      </c>
      <c r="C892" s="7">
        <f>B892-Forecast!$L$10</f>
        <v>1.0459500477954417E-2</v>
      </c>
      <c r="D892" s="7">
        <f>(1+C892)/(1+Forecast!$L$9)-1</f>
        <v>-5.9424491117024969E-3</v>
      </c>
      <c r="E892" s="7">
        <f>Forecast!$L$10</f>
        <v>0.01</v>
      </c>
      <c r="F892" s="7">
        <f>E892+Forecast!$L$9</f>
        <v>2.6500000000000003E-2</v>
      </c>
    </row>
    <row r="893" spans="1:6" x14ac:dyDescent="0.25">
      <c r="A893" s="8">
        <f t="shared" si="13"/>
        <v>0.89200000000000002</v>
      </c>
      <c r="B893" s="7">
        <v>2.0483791879536861E-2</v>
      </c>
      <c r="C893" s="7">
        <f>B893-Forecast!$L$10</f>
        <v>1.0483791879536861E-2</v>
      </c>
      <c r="D893" s="7">
        <f>(1+C893)/(1+Forecast!$L$9)-1</f>
        <v>-5.9185520122607693E-3</v>
      </c>
      <c r="E893" s="7">
        <f>Forecast!$L$10</f>
        <v>0.01</v>
      </c>
      <c r="F893" s="7">
        <f>E893+Forecast!$L$9</f>
        <v>2.6500000000000003E-2</v>
      </c>
    </row>
    <row r="894" spans="1:6" x14ac:dyDescent="0.25">
      <c r="A894" s="8">
        <f t="shared" si="13"/>
        <v>0.89300000000000002</v>
      </c>
      <c r="B894" s="7">
        <v>2.0568277186413297E-2</v>
      </c>
      <c r="C894" s="7">
        <f>B894-Forecast!$L$10</f>
        <v>1.0568277186413297E-2</v>
      </c>
      <c r="D894" s="7">
        <f>(1+C894)/(1+Forecast!$L$9)-1</f>
        <v>-5.835438085181166E-3</v>
      </c>
      <c r="E894" s="7">
        <f>Forecast!$L$10</f>
        <v>0.01</v>
      </c>
      <c r="F894" s="7">
        <f>E894+Forecast!$L$9</f>
        <v>2.6500000000000003E-2</v>
      </c>
    </row>
    <row r="895" spans="1:6" x14ac:dyDescent="0.25">
      <c r="A895" s="8">
        <f t="shared" si="13"/>
        <v>0.89400000000000002</v>
      </c>
      <c r="B895" s="7">
        <v>2.0605578197632868E-2</v>
      </c>
      <c r="C895" s="7">
        <f>B895-Forecast!$L$10</f>
        <v>1.0605578197632868E-2</v>
      </c>
      <c r="D895" s="7">
        <f>(1+C895)/(1+Forecast!$L$9)-1</f>
        <v>-5.7987425502873391E-3</v>
      </c>
      <c r="E895" s="7">
        <f>Forecast!$L$10</f>
        <v>0.01</v>
      </c>
      <c r="F895" s="7">
        <f>E895+Forecast!$L$9</f>
        <v>2.6500000000000003E-2</v>
      </c>
    </row>
    <row r="896" spans="1:6" x14ac:dyDescent="0.25">
      <c r="A896" s="8">
        <f t="shared" si="13"/>
        <v>0.89500000000000002</v>
      </c>
      <c r="B896" s="7">
        <v>2.0625376404999285E-2</v>
      </c>
      <c r="C896" s="7">
        <f>B896-Forecast!$L$10</f>
        <v>1.0625376404999285E-2</v>
      </c>
      <c r="D896" s="7">
        <f>(1+C896)/(1+Forecast!$L$9)-1</f>
        <v>-5.7792657107729184E-3</v>
      </c>
      <c r="E896" s="7">
        <f>Forecast!$L$10</f>
        <v>0.01</v>
      </c>
      <c r="F896" s="7">
        <f>E896+Forecast!$L$9</f>
        <v>2.6500000000000003E-2</v>
      </c>
    </row>
    <row r="897" spans="1:6" x14ac:dyDescent="0.25">
      <c r="A897" s="8">
        <f t="shared" si="13"/>
        <v>0.89600000000000002</v>
      </c>
      <c r="B897" s="7">
        <v>2.070329527567738E-2</v>
      </c>
      <c r="C897" s="7">
        <f>B897-Forecast!$L$10</f>
        <v>1.070329527567738E-2</v>
      </c>
      <c r="D897" s="7">
        <f>(1+C897)/(1+Forecast!$L$9)-1</f>
        <v>-5.7026116323881659E-3</v>
      </c>
      <c r="E897" s="7">
        <f>Forecast!$L$10</f>
        <v>0.01</v>
      </c>
      <c r="F897" s="7">
        <f>E897+Forecast!$L$9</f>
        <v>2.6500000000000003E-2</v>
      </c>
    </row>
    <row r="898" spans="1:6" x14ac:dyDescent="0.25">
      <c r="A898" s="8">
        <f t="shared" si="13"/>
        <v>0.89700000000000002</v>
      </c>
      <c r="B898" s="7">
        <v>2.0804409650309275E-2</v>
      </c>
      <c r="C898" s="7">
        <f>B898-Forecast!$L$10</f>
        <v>1.0804409650309274E-2</v>
      </c>
      <c r="D898" s="7">
        <f>(1+C898)/(1+Forecast!$L$9)-1</f>
        <v>-5.6031385633946718E-3</v>
      </c>
      <c r="E898" s="7">
        <f>Forecast!$L$10</f>
        <v>0.01</v>
      </c>
      <c r="F898" s="7">
        <f>E898+Forecast!$L$9</f>
        <v>2.6500000000000003E-2</v>
      </c>
    </row>
    <row r="899" spans="1:6" x14ac:dyDescent="0.25">
      <c r="A899" s="8">
        <f t="shared" ref="A899:A962" si="14">(ROW()-1)/1000</f>
        <v>0.89800000000000002</v>
      </c>
      <c r="B899" s="7">
        <v>2.0875654158927226E-2</v>
      </c>
      <c r="C899" s="7">
        <f>B899-Forecast!$L$10</f>
        <v>1.0875654158927226E-2</v>
      </c>
      <c r="D899" s="7">
        <f>(1+C899)/(1+Forecast!$L$9)-1</f>
        <v>-5.5330505076958136E-3</v>
      </c>
      <c r="E899" s="7">
        <f>Forecast!$L$10</f>
        <v>0.01</v>
      </c>
      <c r="F899" s="7">
        <f>E899+Forecast!$L$9</f>
        <v>2.6500000000000003E-2</v>
      </c>
    </row>
    <row r="900" spans="1:6" x14ac:dyDescent="0.25">
      <c r="A900" s="8">
        <f t="shared" si="14"/>
        <v>0.89900000000000002</v>
      </c>
      <c r="B900" s="7">
        <v>2.1061453858596257E-2</v>
      </c>
      <c r="C900" s="7">
        <f>B900-Forecast!$L$10</f>
        <v>1.1061453858596257E-2</v>
      </c>
      <c r="D900" s="7">
        <f>(1+C900)/(1+Forecast!$L$9)-1</f>
        <v>-5.3502667401905679E-3</v>
      </c>
      <c r="E900" s="7">
        <f>Forecast!$L$10</f>
        <v>0.01</v>
      </c>
      <c r="F900" s="7">
        <f>E900+Forecast!$L$9</f>
        <v>2.6500000000000003E-2</v>
      </c>
    </row>
    <row r="901" spans="1:6" x14ac:dyDescent="0.25">
      <c r="A901" s="8">
        <f t="shared" si="14"/>
        <v>0.9</v>
      </c>
      <c r="B901" s="7">
        <v>2.1115992239704617E-2</v>
      </c>
      <c r="C901" s="7">
        <f>B901-Forecast!$L$10</f>
        <v>1.1115992239704617E-2</v>
      </c>
      <c r="D901" s="7">
        <f>(1+C901)/(1+Forecast!$L$9)-1</f>
        <v>-5.2966136353126414E-3</v>
      </c>
      <c r="E901" s="7">
        <f>Forecast!$L$10</f>
        <v>0.01</v>
      </c>
      <c r="F901" s="7">
        <f>E901+Forecast!$L$9</f>
        <v>2.6500000000000003E-2</v>
      </c>
    </row>
    <row r="902" spans="1:6" x14ac:dyDescent="0.25">
      <c r="A902" s="8">
        <f t="shared" si="14"/>
        <v>0.90100000000000002</v>
      </c>
      <c r="B902" s="7">
        <v>2.1193972009533324E-2</v>
      </c>
      <c r="C902" s="7">
        <f>B902-Forecast!$L$10</f>
        <v>1.1193972009533324E-2</v>
      </c>
      <c r="D902" s="7">
        <f>(1+C902)/(1+Forecast!$L$9)-1</f>
        <v>-5.2198996463026504E-3</v>
      </c>
      <c r="E902" s="7">
        <f>Forecast!$L$10</f>
        <v>0.01</v>
      </c>
      <c r="F902" s="7">
        <f>E902+Forecast!$L$9</f>
        <v>2.6500000000000003E-2</v>
      </c>
    </row>
    <row r="903" spans="1:6" x14ac:dyDescent="0.25">
      <c r="A903" s="8">
        <f t="shared" si="14"/>
        <v>0.90200000000000002</v>
      </c>
      <c r="B903" s="7">
        <v>2.1198982128258992E-2</v>
      </c>
      <c r="C903" s="7">
        <f>B903-Forecast!$L$10</f>
        <v>1.1198982128258992E-2</v>
      </c>
      <c r="D903" s="7">
        <f>(1+C903)/(1+Forecast!$L$9)-1</f>
        <v>-5.214970852671863E-3</v>
      </c>
      <c r="E903" s="7">
        <f>Forecast!$L$10</f>
        <v>0.01</v>
      </c>
      <c r="F903" s="7">
        <f>E903+Forecast!$L$9</f>
        <v>2.6500000000000003E-2</v>
      </c>
    </row>
    <row r="904" spans="1:6" x14ac:dyDescent="0.25">
      <c r="A904" s="8">
        <f t="shared" si="14"/>
        <v>0.90300000000000002</v>
      </c>
      <c r="B904" s="7">
        <v>2.1250928620607068E-2</v>
      </c>
      <c r="C904" s="7">
        <f>B904-Forecast!$L$10</f>
        <v>1.1250928620607068E-2</v>
      </c>
      <c r="D904" s="7">
        <f>(1+C904)/(1+Forecast!$L$9)-1</f>
        <v>-5.163867564577429E-3</v>
      </c>
      <c r="E904" s="7">
        <f>Forecast!$L$10</f>
        <v>0.01</v>
      </c>
      <c r="F904" s="7">
        <f>E904+Forecast!$L$9</f>
        <v>2.6500000000000003E-2</v>
      </c>
    </row>
    <row r="905" spans="1:6" x14ac:dyDescent="0.25">
      <c r="A905" s="8">
        <f t="shared" si="14"/>
        <v>0.90400000000000003</v>
      </c>
      <c r="B905" s="7">
        <v>2.1404222860620381E-2</v>
      </c>
      <c r="C905" s="7">
        <f>B905-Forecast!$L$10</f>
        <v>1.1404222860620381E-2</v>
      </c>
      <c r="D905" s="7">
        <f>(1+C905)/(1+Forecast!$L$9)-1</f>
        <v>-5.0130616226066183E-3</v>
      </c>
      <c r="E905" s="7">
        <f>Forecast!$L$10</f>
        <v>0.01</v>
      </c>
      <c r="F905" s="7">
        <f>E905+Forecast!$L$9</f>
        <v>2.6500000000000003E-2</v>
      </c>
    </row>
    <row r="906" spans="1:6" x14ac:dyDescent="0.25">
      <c r="A906" s="8">
        <f t="shared" si="14"/>
        <v>0.90500000000000003</v>
      </c>
      <c r="B906" s="7">
        <v>2.1434010082803878E-2</v>
      </c>
      <c r="C906" s="7">
        <f>B906-Forecast!$L$10</f>
        <v>1.1434010082803878E-2</v>
      </c>
      <c r="D906" s="7">
        <f>(1+C906)/(1+Forecast!$L$9)-1</f>
        <v>-4.9837579116538411E-3</v>
      </c>
      <c r="E906" s="7">
        <f>Forecast!$L$10</f>
        <v>0.01</v>
      </c>
      <c r="F906" s="7">
        <f>E906+Forecast!$L$9</f>
        <v>2.6500000000000003E-2</v>
      </c>
    </row>
    <row r="907" spans="1:6" x14ac:dyDescent="0.25">
      <c r="A907" s="8">
        <f t="shared" si="14"/>
        <v>0.90600000000000003</v>
      </c>
      <c r="B907" s="7">
        <v>2.1446082176546755E-2</v>
      </c>
      <c r="C907" s="7">
        <f>B907-Forecast!$L$10</f>
        <v>1.1446082176546754E-2</v>
      </c>
      <c r="D907" s="7">
        <f>(1+C907)/(1+Forecast!$L$9)-1</f>
        <v>-4.9718817741792876E-3</v>
      </c>
      <c r="E907" s="7">
        <f>Forecast!$L$10</f>
        <v>0.01</v>
      </c>
      <c r="F907" s="7">
        <f>E907+Forecast!$L$9</f>
        <v>2.6500000000000003E-2</v>
      </c>
    </row>
    <row r="908" spans="1:6" x14ac:dyDescent="0.25">
      <c r="A908" s="8">
        <f t="shared" si="14"/>
        <v>0.90700000000000003</v>
      </c>
      <c r="B908" s="7">
        <v>2.1517803899576249E-2</v>
      </c>
      <c r="C908" s="7">
        <f>B908-Forecast!$L$10</f>
        <v>1.1517803899576249E-2</v>
      </c>
      <c r="D908" s="7">
        <f>(1+C908)/(1+Forecast!$L$9)-1</f>
        <v>-4.9013242502938814E-3</v>
      </c>
      <c r="E908" s="7">
        <f>Forecast!$L$10</f>
        <v>0.01</v>
      </c>
      <c r="F908" s="7">
        <f>E908+Forecast!$L$9</f>
        <v>2.6500000000000003E-2</v>
      </c>
    </row>
    <row r="909" spans="1:6" x14ac:dyDescent="0.25">
      <c r="A909" s="8">
        <f t="shared" si="14"/>
        <v>0.90800000000000003</v>
      </c>
      <c r="B909" s="7">
        <v>2.1629238081791735E-2</v>
      </c>
      <c r="C909" s="7">
        <f>B909-Forecast!$L$10</f>
        <v>1.1629238081791735E-2</v>
      </c>
      <c r="D909" s="7">
        <f>(1+C909)/(1+Forecast!$L$9)-1</f>
        <v>-4.7916988865797094E-3</v>
      </c>
      <c r="E909" s="7">
        <f>Forecast!$L$10</f>
        <v>0.01</v>
      </c>
      <c r="F909" s="7">
        <f>E909+Forecast!$L$9</f>
        <v>2.6500000000000003E-2</v>
      </c>
    </row>
    <row r="910" spans="1:6" x14ac:dyDescent="0.25">
      <c r="A910" s="8">
        <f t="shared" si="14"/>
        <v>0.90900000000000003</v>
      </c>
      <c r="B910" s="7">
        <v>2.1697084571468572E-2</v>
      </c>
      <c r="C910" s="7">
        <f>B910-Forecast!$L$10</f>
        <v>1.1697084571468572E-2</v>
      </c>
      <c r="D910" s="7">
        <f>(1+C910)/(1+Forecast!$L$9)-1</f>
        <v>-4.7249536926033953E-3</v>
      </c>
      <c r="E910" s="7">
        <f>Forecast!$L$10</f>
        <v>0.01</v>
      </c>
      <c r="F910" s="7">
        <f>E910+Forecast!$L$9</f>
        <v>2.6500000000000003E-2</v>
      </c>
    </row>
    <row r="911" spans="1:6" x14ac:dyDescent="0.25">
      <c r="A911" s="8">
        <f t="shared" si="14"/>
        <v>0.91</v>
      </c>
      <c r="B911" s="7">
        <v>2.1721000175714877E-2</v>
      </c>
      <c r="C911" s="7">
        <f>B911-Forecast!$L$10</f>
        <v>1.1721000175714877E-2</v>
      </c>
      <c r="D911" s="7">
        <f>(1+C911)/(1+Forecast!$L$9)-1</f>
        <v>-4.7014262904919724E-3</v>
      </c>
      <c r="E911" s="7">
        <f>Forecast!$L$10</f>
        <v>0.01</v>
      </c>
      <c r="F911" s="7">
        <f>E911+Forecast!$L$9</f>
        <v>2.6500000000000003E-2</v>
      </c>
    </row>
    <row r="912" spans="1:6" x14ac:dyDescent="0.25">
      <c r="A912" s="8">
        <f t="shared" si="14"/>
        <v>0.91100000000000003</v>
      </c>
      <c r="B912" s="7">
        <v>2.1873209018215434E-2</v>
      </c>
      <c r="C912" s="7">
        <f>B912-Forecast!$L$10</f>
        <v>1.1873209018215434E-2</v>
      </c>
      <c r="D912" s="7">
        <f>(1+C912)/(1+Forecast!$L$9)-1</f>
        <v>-4.5516881276778109E-3</v>
      </c>
      <c r="E912" s="7">
        <f>Forecast!$L$10</f>
        <v>0.01</v>
      </c>
      <c r="F912" s="7">
        <f>E912+Forecast!$L$9</f>
        <v>2.6500000000000003E-2</v>
      </c>
    </row>
    <row r="913" spans="1:6" x14ac:dyDescent="0.25">
      <c r="A913" s="8">
        <f t="shared" si="14"/>
        <v>0.91200000000000003</v>
      </c>
      <c r="B913" s="7">
        <v>2.2242878342666916E-2</v>
      </c>
      <c r="C913" s="7">
        <f>B913-Forecast!$L$10</f>
        <v>1.2242878342666916E-2</v>
      </c>
      <c r="D913" s="7">
        <f>(1+C913)/(1+Forecast!$L$9)-1</f>
        <v>-4.1880193382518582E-3</v>
      </c>
      <c r="E913" s="7">
        <f>Forecast!$L$10</f>
        <v>0.01</v>
      </c>
      <c r="F913" s="7">
        <f>E913+Forecast!$L$9</f>
        <v>2.6500000000000003E-2</v>
      </c>
    </row>
    <row r="914" spans="1:6" x14ac:dyDescent="0.25">
      <c r="A914" s="8">
        <f t="shared" si="14"/>
        <v>0.91300000000000003</v>
      </c>
      <c r="B914" s="7">
        <v>2.2290664765381552E-2</v>
      </c>
      <c r="C914" s="7">
        <f>B914-Forecast!$L$10</f>
        <v>1.2290664765381551E-2</v>
      </c>
      <c r="D914" s="7">
        <f>(1+C914)/(1+Forecast!$L$9)-1</f>
        <v>-4.1410085928366147E-3</v>
      </c>
      <c r="E914" s="7">
        <f>Forecast!$L$10</f>
        <v>0.01</v>
      </c>
      <c r="F914" s="7">
        <f>E914+Forecast!$L$9</f>
        <v>2.6500000000000003E-2</v>
      </c>
    </row>
    <row r="915" spans="1:6" x14ac:dyDescent="0.25">
      <c r="A915" s="8">
        <f t="shared" si="14"/>
        <v>0.91400000000000003</v>
      </c>
      <c r="B915" s="7">
        <v>2.2345233741680293E-2</v>
      </c>
      <c r="C915" s="7">
        <f>B915-Forecast!$L$10</f>
        <v>1.2345233741680292E-2</v>
      </c>
      <c r="D915" s="7">
        <f>(1+C915)/(1+Forecast!$L$9)-1</f>
        <v>-4.0873253893947137E-3</v>
      </c>
      <c r="E915" s="7">
        <f>Forecast!$L$10</f>
        <v>0.01</v>
      </c>
      <c r="F915" s="7">
        <f>E915+Forecast!$L$9</f>
        <v>2.6500000000000003E-2</v>
      </c>
    </row>
    <row r="916" spans="1:6" x14ac:dyDescent="0.25">
      <c r="A916" s="8">
        <f t="shared" si="14"/>
        <v>0.91500000000000004</v>
      </c>
      <c r="B916" s="7">
        <v>2.2376179373558625E-2</v>
      </c>
      <c r="C916" s="7">
        <f>B916-Forecast!$L$10</f>
        <v>1.2376179373558624E-2</v>
      </c>
      <c r="D916" s="7">
        <f>(1+C916)/(1+Forecast!$L$9)-1</f>
        <v>-4.0568820722491905E-3</v>
      </c>
      <c r="E916" s="7">
        <f>Forecast!$L$10</f>
        <v>0.01</v>
      </c>
      <c r="F916" s="7">
        <f>E916+Forecast!$L$9</f>
        <v>2.6500000000000003E-2</v>
      </c>
    </row>
    <row r="917" spans="1:6" x14ac:dyDescent="0.25">
      <c r="A917" s="8">
        <f t="shared" si="14"/>
        <v>0.91600000000000004</v>
      </c>
      <c r="B917" s="7">
        <v>2.2382699496675595E-2</v>
      </c>
      <c r="C917" s="7">
        <f>B917-Forecast!$L$10</f>
        <v>1.2382699496675595E-2</v>
      </c>
      <c r="D917" s="7">
        <f>(1+C917)/(1+Forecast!$L$9)-1</f>
        <v>-4.0504677848739457E-3</v>
      </c>
      <c r="E917" s="7">
        <f>Forecast!$L$10</f>
        <v>0.01</v>
      </c>
      <c r="F917" s="7">
        <f>E917+Forecast!$L$9</f>
        <v>2.6500000000000003E-2</v>
      </c>
    </row>
    <row r="918" spans="1:6" x14ac:dyDescent="0.25">
      <c r="A918" s="8">
        <f t="shared" si="14"/>
        <v>0.91700000000000004</v>
      </c>
      <c r="B918" s="7">
        <v>2.247296533412757E-2</v>
      </c>
      <c r="C918" s="7">
        <f>B918-Forecast!$L$10</f>
        <v>1.247296533412757E-2</v>
      </c>
      <c r="D918" s="7">
        <f>(1+C918)/(1+Forecast!$L$9)-1</f>
        <v>-3.9616671577692442E-3</v>
      </c>
      <c r="E918" s="7">
        <f>Forecast!$L$10</f>
        <v>0.01</v>
      </c>
      <c r="F918" s="7">
        <f>E918+Forecast!$L$9</f>
        <v>2.6500000000000003E-2</v>
      </c>
    </row>
    <row r="919" spans="1:6" x14ac:dyDescent="0.25">
      <c r="A919" s="8">
        <f t="shared" si="14"/>
        <v>0.91800000000000004</v>
      </c>
      <c r="B919" s="7">
        <v>2.2504731121516963E-2</v>
      </c>
      <c r="C919" s="7">
        <f>B919-Forecast!$L$10</f>
        <v>1.2504731121516963E-2</v>
      </c>
      <c r="D919" s="7">
        <f>(1+C919)/(1+Forecast!$L$9)-1</f>
        <v>-3.9304169980157733E-3</v>
      </c>
      <c r="E919" s="7">
        <f>Forecast!$L$10</f>
        <v>0.01</v>
      </c>
      <c r="F919" s="7">
        <f>E919+Forecast!$L$9</f>
        <v>2.6500000000000003E-2</v>
      </c>
    </row>
    <row r="920" spans="1:6" x14ac:dyDescent="0.25">
      <c r="A920" s="8">
        <f t="shared" si="14"/>
        <v>0.91900000000000004</v>
      </c>
      <c r="B920" s="7">
        <v>2.2507425946842075E-2</v>
      </c>
      <c r="C920" s="7">
        <f>B920-Forecast!$L$10</f>
        <v>1.2507425946842074E-2</v>
      </c>
      <c r="D920" s="7">
        <f>(1+C920)/(1+Forecast!$L$9)-1</f>
        <v>-3.9277659155513289E-3</v>
      </c>
      <c r="E920" s="7">
        <f>Forecast!$L$10</f>
        <v>0.01</v>
      </c>
      <c r="F920" s="7">
        <f>E920+Forecast!$L$9</f>
        <v>2.6500000000000003E-2</v>
      </c>
    </row>
    <row r="921" spans="1:6" x14ac:dyDescent="0.25">
      <c r="A921" s="8">
        <f t="shared" si="14"/>
        <v>0.92</v>
      </c>
      <c r="B921" s="7">
        <v>2.2561110788852368E-2</v>
      </c>
      <c r="C921" s="7">
        <f>B921-Forecast!$L$10</f>
        <v>1.2561110788852367E-2</v>
      </c>
      <c r="D921" s="7">
        <f>(1+C921)/(1+Forecast!$L$9)-1</f>
        <v>-3.8749524949803771E-3</v>
      </c>
      <c r="E921" s="7">
        <f>Forecast!$L$10</f>
        <v>0.01</v>
      </c>
      <c r="F921" s="7">
        <f>E921+Forecast!$L$9</f>
        <v>2.6500000000000003E-2</v>
      </c>
    </row>
    <row r="922" spans="1:6" x14ac:dyDescent="0.25">
      <c r="A922" s="8">
        <f t="shared" si="14"/>
        <v>0.92100000000000004</v>
      </c>
      <c r="B922" s="7">
        <v>2.2841215840223139E-2</v>
      </c>
      <c r="C922" s="7">
        <f>B922-Forecast!$L$10</f>
        <v>1.2841215840223139E-2</v>
      </c>
      <c r="D922" s="7">
        <f>(1+C922)/(1+Forecast!$L$9)-1</f>
        <v>-3.5993941561995868E-3</v>
      </c>
      <c r="E922" s="7">
        <f>Forecast!$L$10</f>
        <v>0.01</v>
      </c>
      <c r="F922" s="7">
        <f>E922+Forecast!$L$9</f>
        <v>2.6500000000000003E-2</v>
      </c>
    </row>
    <row r="923" spans="1:6" x14ac:dyDescent="0.25">
      <c r="A923" s="8">
        <f t="shared" si="14"/>
        <v>0.92200000000000004</v>
      </c>
      <c r="B923" s="7">
        <v>2.2855629940318645E-2</v>
      </c>
      <c r="C923" s="7">
        <f>B923-Forecast!$L$10</f>
        <v>1.2855629940318644E-2</v>
      </c>
      <c r="D923" s="7">
        <f>(1+C923)/(1+Forecast!$L$9)-1</f>
        <v>-3.5852140282157663E-3</v>
      </c>
      <c r="E923" s="7">
        <f>Forecast!$L$10</f>
        <v>0.01</v>
      </c>
      <c r="F923" s="7">
        <f>E923+Forecast!$L$9</f>
        <v>2.6500000000000003E-2</v>
      </c>
    </row>
    <row r="924" spans="1:6" x14ac:dyDescent="0.25">
      <c r="A924" s="8">
        <f t="shared" si="14"/>
        <v>0.92300000000000004</v>
      </c>
      <c r="B924" s="7">
        <v>2.2935149008177946E-2</v>
      </c>
      <c r="C924" s="7">
        <f>B924-Forecast!$L$10</f>
        <v>1.2935149008177946E-2</v>
      </c>
      <c r="D924" s="7">
        <f>(1+C924)/(1+Forecast!$L$9)-1</f>
        <v>-3.5069857273212213E-3</v>
      </c>
      <c r="E924" s="7">
        <f>Forecast!$L$10</f>
        <v>0.01</v>
      </c>
      <c r="F924" s="7">
        <f>E924+Forecast!$L$9</f>
        <v>2.6500000000000003E-2</v>
      </c>
    </row>
    <row r="925" spans="1:6" x14ac:dyDescent="0.25">
      <c r="A925" s="8">
        <f t="shared" si="14"/>
        <v>0.92400000000000004</v>
      </c>
      <c r="B925" s="7">
        <v>2.294734846105162E-2</v>
      </c>
      <c r="C925" s="7">
        <f>B925-Forecast!$L$10</f>
        <v>1.294734846105162E-2</v>
      </c>
      <c r="D925" s="7">
        <f>(1+C925)/(1+Forecast!$L$9)-1</f>
        <v>-3.4949842980308565E-3</v>
      </c>
      <c r="E925" s="7">
        <f>Forecast!$L$10</f>
        <v>0.01</v>
      </c>
      <c r="F925" s="7">
        <f>E925+Forecast!$L$9</f>
        <v>2.6500000000000003E-2</v>
      </c>
    </row>
    <row r="926" spans="1:6" x14ac:dyDescent="0.25">
      <c r="A926" s="8">
        <f t="shared" si="14"/>
        <v>0.92500000000000004</v>
      </c>
      <c r="B926" s="7">
        <v>2.2976104923354779E-2</v>
      </c>
      <c r="C926" s="7">
        <f>B926-Forecast!$L$10</f>
        <v>1.2976104923354779E-2</v>
      </c>
      <c r="D926" s="7">
        <f>(1+C926)/(1+Forecast!$L$9)-1</f>
        <v>-3.4666946154896516E-3</v>
      </c>
      <c r="E926" s="7">
        <f>Forecast!$L$10</f>
        <v>0.01</v>
      </c>
      <c r="F926" s="7">
        <f>E926+Forecast!$L$9</f>
        <v>2.6500000000000003E-2</v>
      </c>
    </row>
    <row r="927" spans="1:6" x14ac:dyDescent="0.25">
      <c r="A927" s="8">
        <f t="shared" si="14"/>
        <v>0.92600000000000005</v>
      </c>
      <c r="B927" s="7">
        <v>2.3043747594589492E-2</v>
      </c>
      <c r="C927" s="7">
        <f>B927-Forecast!$L$10</f>
        <v>1.3043747594589492E-2</v>
      </c>
      <c r="D927" s="7">
        <f>(1+C927)/(1+Forecast!$L$9)-1</f>
        <v>-3.4001499315400308E-3</v>
      </c>
      <c r="E927" s="7">
        <f>Forecast!$L$10</f>
        <v>0.01</v>
      </c>
      <c r="F927" s="7">
        <f>E927+Forecast!$L$9</f>
        <v>2.6500000000000003E-2</v>
      </c>
    </row>
    <row r="928" spans="1:6" x14ac:dyDescent="0.25">
      <c r="A928" s="8">
        <f t="shared" si="14"/>
        <v>0.92700000000000005</v>
      </c>
      <c r="B928" s="7">
        <v>2.3066243524451746E-2</v>
      </c>
      <c r="C928" s="7">
        <f>B928-Forecast!$L$10</f>
        <v>1.3066243524451746E-2</v>
      </c>
      <c r="D928" s="7">
        <f>(1+C928)/(1+Forecast!$L$9)-1</f>
        <v>-3.3780191594178222E-3</v>
      </c>
      <c r="E928" s="7">
        <f>Forecast!$L$10</f>
        <v>0.01</v>
      </c>
      <c r="F928" s="7">
        <f>E928+Forecast!$L$9</f>
        <v>2.6500000000000003E-2</v>
      </c>
    </row>
    <row r="929" spans="1:6" x14ac:dyDescent="0.25">
      <c r="A929" s="8">
        <f t="shared" si="14"/>
        <v>0.92800000000000005</v>
      </c>
      <c r="B929" s="7">
        <v>2.316098025238067E-2</v>
      </c>
      <c r="C929" s="7">
        <f>B929-Forecast!$L$10</f>
        <v>1.3160980252380669E-2</v>
      </c>
      <c r="D929" s="7">
        <f>(1+C929)/(1+Forecast!$L$9)-1</f>
        <v>-3.2848202140868255E-3</v>
      </c>
      <c r="E929" s="7">
        <f>Forecast!$L$10</f>
        <v>0.01</v>
      </c>
      <c r="F929" s="7">
        <f>E929+Forecast!$L$9</f>
        <v>2.6500000000000003E-2</v>
      </c>
    </row>
    <row r="930" spans="1:6" x14ac:dyDescent="0.25">
      <c r="A930" s="8">
        <f t="shared" si="14"/>
        <v>0.92900000000000005</v>
      </c>
      <c r="B930" s="7">
        <v>2.3265699744194679E-2</v>
      </c>
      <c r="C930" s="7">
        <f>B930-Forecast!$L$10</f>
        <v>1.3265699744194679E-2</v>
      </c>
      <c r="D930" s="7">
        <f>(1+C930)/(1+Forecast!$L$9)-1</f>
        <v>-3.1818005467834087E-3</v>
      </c>
      <c r="E930" s="7">
        <f>Forecast!$L$10</f>
        <v>0.01</v>
      </c>
      <c r="F930" s="7">
        <f>E930+Forecast!$L$9</f>
        <v>2.6500000000000003E-2</v>
      </c>
    </row>
    <row r="931" spans="1:6" x14ac:dyDescent="0.25">
      <c r="A931" s="8">
        <f t="shared" si="14"/>
        <v>0.93</v>
      </c>
      <c r="B931" s="7">
        <v>2.347186066721596E-2</v>
      </c>
      <c r="C931" s="7">
        <f>B931-Forecast!$L$10</f>
        <v>1.347186066721596E-2</v>
      </c>
      <c r="D931" s="7">
        <f>(1+C931)/(1+Forecast!$L$9)-1</f>
        <v>-2.9789860627486009E-3</v>
      </c>
      <c r="E931" s="7">
        <f>Forecast!$L$10</f>
        <v>0.01</v>
      </c>
      <c r="F931" s="7">
        <f>E931+Forecast!$L$9</f>
        <v>2.6500000000000003E-2</v>
      </c>
    </row>
    <row r="932" spans="1:6" x14ac:dyDescent="0.25">
      <c r="A932" s="8">
        <f t="shared" si="14"/>
        <v>0.93100000000000005</v>
      </c>
      <c r="B932" s="7">
        <v>2.3523253052493143E-2</v>
      </c>
      <c r="C932" s="7">
        <f>B932-Forecast!$L$10</f>
        <v>1.3523253052493142E-2</v>
      </c>
      <c r="D932" s="7">
        <f>(1+C932)/(1+Forecast!$L$9)-1</f>
        <v>-2.9284278873652481E-3</v>
      </c>
      <c r="E932" s="7">
        <f>Forecast!$L$10</f>
        <v>0.01</v>
      </c>
      <c r="F932" s="7">
        <f>E932+Forecast!$L$9</f>
        <v>2.6500000000000003E-2</v>
      </c>
    </row>
    <row r="933" spans="1:6" x14ac:dyDescent="0.25">
      <c r="A933" s="8">
        <f t="shared" si="14"/>
        <v>0.93200000000000005</v>
      </c>
      <c r="B933" s="7">
        <v>2.3528629912522581E-2</v>
      </c>
      <c r="C933" s="7">
        <f>B933-Forecast!$L$10</f>
        <v>1.352862991252258E-2</v>
      </c>
      <c r="D933" s="7">
        <f>(1+C933)/(1+Forecast!$L$9)-1</f>
        <v>-2.923138305437667E-3</v>
      </c>
      <c r="E933" s="7">
        <f>Forecast!$L$10</f>
        <v>0.01</v>
      </c>
      <c r="F933" s="7">
        <f>E933+Forecast!$L$9</f>
        <v>2.6500000000000003E-2</v>
      </c>
    </row>
    <row r="934" spans="1:6" x14ac:dyDescent="0.25">
      <c r="A934" s="8">
        <f t="shared" si="14"/>
        <v>0.93300000000000005</v>
      </c>
      <c r="B934" s="7">
        <v>2.354054410411055E-2</v>
      </c>
      <c r="C934" s="7">
        <f>B934-Forecast!$L$10</f>
        <v>1.354054410411055E-2</v>
      </c>
      <c r="D934" s="7">
        <f>(1+C934)/(1+Forecast!$L$9)-1</f>
        <v>-2.911417507023506E-3</v>
      </c>
      <c r="E934" s="7">
        <f>Forecast!$L$10</f>
        <v>0.01</v>
      </c>
      <c r="F934" s="7">
        <f>E934+Forecast!$L$9</f>
        <v>2.6500000000000003E-2</v>
      </c>
    </row>
    <row r="935" spans="1:6" x14ac:dyDescent="0.25">
      <c r="A935" s="8">
        <f t="shared" si="14"/>
        <v>0.93400000000000005</v>
      </c>
      <c r="B935" s="7">
        <v>2.357885192775222E-2</v>
      </c>
      <c r="C935" s="7">
        <f>B935-Forecast!$L$10</f>
        <v>1.357885192775222E-2</v>
      </c>
      <c r="D935" s="7">
        <f>(1+C935)/(1+Forecast!$L$9)-1</f>
        <v>-2.8737315024571775E-3</v>
      </c>
      <c r="E935" s="7">
        <f>Forecast!$L$10</f>
        <v>0.01</v>
      </c>
      <c r="F935" s="7">
        <f>E935+Forecast!$L$9</f>
        <v>2.6500000000000003E-2</v>
      </c>
    </row>
    <row r="936" spans="1:6" x14ac:dyDescent="0.25">
      <c r="A936" s="8">
        <f t="shared" si="14"/>
        <v>0.93500000000000005</v>
      </c>
      <c r="B936" s="7">
        <v>2.3732723826432878E-2</v>
      </c>
      <c r="C936" s="7">
        <f>B936-Forecast!$L$10</f>
        <v>1.3732723826432877E-2</v>
      </c>
      <c r="D936" s="7">
        <f>(1+C936)/(1+Forecast!$L$9)-1</f>
        <v>-2.7223572784722538E-3</v>
      </c>
      <c r="E936" s="7">
        <f>Forecast!$L$10</f>
        <v>0.01</v>
      </c>
      <c r="F936" s="7">
        <f>E936+Forecast!$L$9</f>
        <v>2.6500000000000003E-2</v>
      </c>
    </row>
    <row r="937" spans="1:6" x14ac:dyDescent="0.25">
      <c r="A937" s="8">
        <f t="shared" si="14"/>
        <v>0.93600000000000005</v>
      </c>
      <c r="B937" s="7">
        <v>2.3761479721035705E-2</v>
      </c>
      <c r="C937" s="7">
        <f>B937-Forecast!$L$10</f>
        <v>1.3761479721035705E-2</v>
      </c>
      <c r="D937" s="7">
        <f>(1+C937)/(1+Forecast!$L$9)-1</f>
        <v>-2.694068154416418E-3</v>
      </c>
      <c r="E937" s="7">
        <f>Forecast!$L$10</f>
        <v>0.01</v>
      </c>
      <c r="F937" s="7">
        <f>E937+Forecast!$L$9</f>
        <v>2.6500000000000003E-2</v>
      </c>
    </row>
    <row r="938" spans="1:6" x14ac:dyDescent="0.25">
      <c r="A938" s="8">
        <f t="shared" si="14"/>
        <v>0.93700000000000006</v>
      </c>
      <c r="B938" s="7">
        <v>2.387527764092745E-2</v>
      </c>
      <c r="C938" s="7">
        <f>B938-Forecast!$L$10</f>
        <v>1.387527764092745E-2</v>
      </c>
      <c r="D938" s="7">
        <f>(1+C938)/(1+Forecast!$L$9)-1</f>
        <v>-2.5821174216158482E-3</v>
      </c>
      <c r="E938" s="7">
        <f>Forecast!$L$10</f>
        <v>0.01</v>
      </c>
      <c r="F938" s="7">
        <f>E938+Forecast!$L$9</f>
        <v>2.6500000000000003E-2</v>
      </c>
    </row>
    <row r="939" spans="1:6" x14ac:dyDescent="0.25">
      <c r="A939" s="8">
        <f t="shared" si="14"/>
        <v>0.93799999999999994</v>
      </c>
      <c r="B939" s="7">
        <v>2.3949460263629652E-2</v>
      </c>
      <c r="C939" s="7">
        <f>B939-Forecast!$L$10</f>
        <v>1.3949460263629651E-2</v>
      </c>
      <c r="D939" s="7">
        <f>(1+C939)/(1+Forecast!$L$9)-1</f>
        <v>-2.509138943797673E-3</v>
      </c>
      <c r="E939" s="7">
        <f>Forecast!$L$10</f>
        <v>0.01</v>
      </c>
      <c r="F939" s="7">
        <f>E939+Forecast!$L$9</f>
        <v>2.6500000000000003E-2</v>
      </c>
    </row>
    <row r="940" spans="1:6" x14ac:dyDescent="0.25">
      <c r="A940" s="8">
        <f t="shared" si="14"/>
        <v>0.93899999999999995</v>
      </c>
      <c r="B940" s="7">
        <v>2.405458497679569E-2</v>
      </c>
      <c r="C940" s="7">
        <f>B940-Forecast!$L$10</f>
        <v>1.405458497679569E-2</v>
      </c>
      <c r="D940" s="7">
        <f>(1+C940)/(1+Forecast!$L$9)-1</f>
        <v>-2.4057206327636749E-3</v>
      </c>
      <c r="E940" s="7">
        <f>Forecast!$L$10</f>
        <v>0.01</v>
      </c>
      <c r="F940" s="7">
        <f>E940+Forecast!$L$9</f>
        <v>2.6500000000000003E-2</v>
      </c>
    </row>
    <row r="941" spans="1:6" x14ac:dyDescent="0.25">
      <c r="A941" s="8">
        <f t="shared" si="14"/>
        <v>0.94</v>
      </c>
      <c r="B941" s="7">
        <v>2.4060651913093922E-2</v>
      </c>
      <c r="C941" s="7">
        <f>B941-Forecast!$L$10</f>
        <v>1.4060651913093922E-2</v>
      </c>
      <c r="D941" s="7">
        <f>(1+C941)/(1+Forecast!$L$9)-1</f>
        <v>-2.399752176001968E-3</v>
      </c>
      <c r="E941" s="7">
        <f>Forecast!$L$10</f>
        <v>0.01</v>
      </c>
      <c r="F941" s="7">
        <f>E941+Forecast!$L$9</f>
        <v>2.6500000000000003E-2</v>
      </c>
    </row>
    <row r="942" spans="1:6" x14ac:dyDescent="0.25">
      <c r="A942" s="8">
        <f t="shared" si="14"/>
        <v>0.94099999999999995</v>
      </c>
      <c r="B942" s="7">
        <v>2.4101094034892689E-2</v>
      </c>
      <c r="C942" s="7">
        <f>B942-Forecast!$L$10</f>
        <v>1.4101094034892689E-2</v>
      </c>
      <c r="D942" s="7">
        <f>(1+C942)/(1+Forecast!$L$9)-1</f>
        <v>-2.3599665175674245E-3</v>
      </c>
      <c r="E942" s="7">
        <f>Forecast!$L$10</f>
        <v>0.01</v>
      </c>
      <c r="F942" s="7">
        <f>E942+Forecast!$L$9</f>
        <v>2.6500000000000003E-2</v>
      </c>
    </row>
    <row r="943" spans="1:6" x14ac:dyDescent="0.25">
      <c r="A943" s="8">
        <f t="shared" si="14"/>
        <v>0.94199999999999995</v>
      </c>
      <c r="B943" s="7">
        <v>2.4172815783623625E-2</v>
      </c>
      <c r="C943" s="7">
        <f>B943-Forecast!$L$10</f>
        <v>1.4172815783623624E-2</v>
      </c>
      <c r="D943" s="7">
        <f>(1+C943)/(1+Forecast!$L$9)-1</f>
        <v>-2.2894089683977992E-3</v>
      </c>
      <c r="E943" s="7">
        <f>Forecast!$L$10</f>
        <v>0.01</v>
      </c>
      <c r="F943" s="7">
        <f>E943+Forecast!$L$9</f>
        <v>2.6500000000000003E-2</v>
      </c>
    </row>
    <row r="944" spans="1:6" x14ac:dyDescent="0.25">
      <c r="A944" s="8">
        <f t="shared" si="14"/>
        <v>0.94299999999999995</v>
      </c>
      <c r="B944" s="7">
        <v>2.420040091341269E-2</v>
      </c>
      <c r="C944" s="7">
        <f>B944-Forecast!$L$10</f>
        <v>1.4200400913412689E-2</v>
      </c>
      <c r="D944" s="7">
        <f>(1+C944)/(1+Forecast!$L$9)-1</f>
        <v>-2.2622716051030611E-3</v>
      </c>
      <c r="E944" s="7">
        <f>Forecast!$L$10</f>
        <v>0.01</v>
      </c>
      <c r="F944" s="7">
        <f>E944+Forecast!$L$9</f>
        <v>2.6500000000000003E-2</v>
      </c>
    </row>
    <row r="945" spans="1:6" x14ac:dyDescent="0.25">
      <c r="A945" s="8">
        <f t="shared" si="14"/>
        <v>0.94399999999999995</v>
      </c>
      <c r="B945" s="7">
        <v>2.42843555820067E-2</v>
      </c>
      <c r="C945" s="7">
        <f>B945-Forecast!$L$10</f>
        <v>1.42843555820067E-2</v>
      </c>
      <c r="D945" s="7">
        <f>(1+C945)/(1+Forecast!$L$9)-1</f>
        <v>-2.179679702895454E-3</v>
      </c>
      <c r="E945" s="7">
        <f>Forecast!$L$10</f>
        <v>0.01</v>
      </c>
      <c r="F945" s="7">
        <f>E945+Forecast!$L$9</f>
        <v>2.6500000000000003E-2</v>
      </c>
    </row>
    <row r="946" spans="1:6" x14ac:dyDescent="0.25">
      <c r="A946" s="8">
        <f t="shared" si="14"/>
        <v>0.94499999999999995</v>
      </c>
      <c r="B946" s="7">
        <v>2.4358576571995139E-2</v>
      </c>
      <c r="C946" s="7">
        <f>B946-Forecast!$L$10</f>
        <v>1.4358576571995138E-2</v>
      </c>
      <c r="D946" s="7">
        <f>(1+C946)/(1+Forecast!$L$9)-1</f>
        <v>-2.1066634805753104E-3</v>
      </c>
      <c r="E946" s="7">
        <f>Forecast!$L$10</f>
        <v>0.01</v>
      </c>
      <c r="F946" s="7">
        <f>E946+Forecast!$L$9</f>
        <v>2.6500000000000003E-2</v>
      </c>
    </row>
    <row r="947" spans="1:6" x14ac:dyDescent="0.25">
      <c r="A947" s="8">
        <f t="shared" si="14"/>
        <v>0.94599999999999995</v>
      </c>
      <c r="B947" s="7">
        <v>2.4409905336904458E-2</v>
      </c>
      <c r="C947" s="7">
        <f>B947-Forecast!$L$10</f>
        <v>1.4409905336904458E-2</v>
      </c>
      <c r="D947" s="7">
        <f>(1+C947)/(1+Forecast!$L$9)-1</f>
        <v>-2.0561678928632254E-3</v>
      </c>
      <c r="E947" s="7">
        <f>Forecast!$L$10</f>
        <v>0.01</v>
      </c>
      <c r="F947" s="7">
        <f>E947+Forecast!$L$9</f>
        <v>2.6500000000000003E-2</v>
      </c>
    </row>
    <row r="948" spans="1:6" x14ac:dyDescent="0.25">
      <c r="A948" s="8">
        <f t="shared" si="14"/>
        <v>0.94699999999999995</v>
      </c>
      <c r="B948" s="7">
        <v>2.4434705184743333E-2</v>
      </c>
      <c r="C948" s="7">
        <f>B948-Forecast!$L$10</f>
        <v>1.4434705184743333E-2</v>
      </c>
      <c r="D948" s="7">
        <f>(1+C948)/(1+Forecast!$L$9)-1</f>
        <v>-2.0317706003508684E-3</v>
      </c>
      <c r="E948" s="7">
        <f>Forecast!$L$10</f>
        <v>0.01</v>
      </c>
      <c r="F948" s="7">
        <f>E948+Forecast!$L$9</f>
        <v>2.6500000000000003E-2</v>
      </c>
    </row>
    <row r="949" spans="1:6" x14ac:dyDescent="0.25">
      <c r="A949" s="8">
        <f t="shared" si="14"/>
        <v>0.94799999999999995</v>
      </c>
      <c r="B949" s="7">
        <v>2.4636625720064753E-2</v>
      </c>
      <c r="C949" s="7">
        <f>B949-Forecast!$L$10</f>
        <v>1.4636625720064753E-2</v>
      </c>
      <c r="D949" s="7">
        <f>(1+C949)/(1+Forecast!$L$9)-1</f>
        <v>-1.8331276733253299E-3</v>
      </c>
      <c r="E949" s="7">
        <f>Forecast!$L$10</f>
        <v>0.01</v>
      </c>
      <c r="F949" s="7">
        <f>E949+Forecast!$L$9</f>
        <v>2.6500000000000003E-2</v>
      </c>
    </row>
    <row r="950" spans="1:6" x14ac:dyDescent="0.25">
      <c r="A950" s="8">
        <f t="shared" si="14"/>
        <v>0.94899999999999995</v>
      </c>
      <c r="B950" s="7">
        <v>2.465672105224459E-2</v>
      </c>
      <c r="C950" s="7">
        <f>B950-Forecast!$L$10</f>
        <v>1.465672105224459E-2</v>
      </c>
      <c r="D950" s="7">
        <f>(1+C950)/(1+Forecast!$L$9)-1</f>
        <v>-1.8133585319777268E-3</v>
      </c>
      <c r="E950" s="7">
        <f>Forecast!$L$10</f>
        <v>0.01</v>
      </c>
      <c r="F950" s="7">
        <f>E950+Forecast!$L$9</f>
        <v>2.6500000000000003E-2</v>
      </c>
    </row>
    <row r="951" spans="1:6" x14ac:dyDescent="0.25">
      <c r="A951" s="8">
        <f t="shared" si="14"/>
        <v>0.95</v>
      </c>
      <c r="B951" s="7">
        <v>2.5499555910553307E-2</v>
      </c>
      <c r="C951" s="7">
        <f>B951-Forecast!$L$10</f>
        <v>1.5499555910553306E-2</v>
      </c>
      <c r="D951" s="7">
        <f>(1+C951)/(1+Forecast!$L$9)-1</f>
        <v>-9.8420471170357349E-4</v>
      </c>
      <c r="E951" s="7">
        <f>Forecast!$L$10</f>
        <v>0.01</v>
      </c>
      <c r="F951" s="7">
        <f>E951+Forecast!$L$9</f>
        <v>2.6500000000000003E-2</v>
      </c>
    </row>
    <row r="952" spans="1:6" x14ac:dyDescent="0.25">
      <c r="A952" s="8">
        <f t="shared" si="14"/>
        <v>0.95099999999999996</v>
      </c>
      <c r="B952" s="7">
        <v>2.5520620139250827E-2</v>
      </c>
      <c r="C952" s="7">
        <f>B952-Forecast!$L$10</f>
        <v>1.5520620139250827E-2</v>
      </c>
      <c r="D952" s="7">
        <f>(1+C952)/(1+Forecast!$L$9)-1</f>
        <v>-9.6348240113053318E-4</v>
      </c>
      <c r="E952" s="7">
        <f>Forecast!$L$10</f>
        <v>0.01</v>
      </c>
      <c r="F952" s="7">
        <f>E952+Forecast!$L$9</f>
        <v>2.6500000000000003E-2</v>
      </c>
    </row>
    <row r="953" spans="1:6" x14ac:dyDescent="0.25">
      <c r="A953" s="8">
        <f t="shared" si="14"/>
        <v>0.95199999999999996</v>
      </c>
      <c r="B953" s="7">
        <v>2.6248958612421269E-2</v>
      </c>
      <c r="C953" s="7">
        <f>B953-Forecast!$L$10</f>
        <v>1.6248958612421267E-2</v>
      </c>
      <c r="D953" s="7">
        <f>(1+C953)/(1+Forecast!$L$9)-1</f>
        <v>-2.4696644129729162E-4</v>
      </c>
      <c r="E953" s="7">
        <f>Forecast!$L$10</f>
        <v>0.01</v>
      </c>
      <c r="F953" s="7">
        <f>E953+Forecast!$L$9</f>
        <v>2.6500000000000003E-2</v>
      </c>
    </row>
    <row r="954" spans="1:6" x14ac:dyDescent="0.25">
      <c r="A954" s="8">
        <f t="shared" si="14"/>
        <v>0.95299999999999996</v>
      </c>
      <c r="B954" s="7">
        <v>2.6441663862529552E-2</v>
      </c>
      <c r="C954" s="7">
        <f>B954-Forecast!$L$10</f>
        <v>1.644166386252955E-2</v>
      </c>
      <c r="D954" s="7">
        <f>(1+C954)/(1+Forecast!$L$9)-1</f>
        <v>-5.7389215416092654E-5</v>
      </c>
      <c r="E954" s="7">
        <f>Forecast!$L$10</f>
        <v>0.01</v>
      </c>
      <c r="F954" s="7">
        <f>E954+Forecast!$L$9</f>
        <v>2.6500000000000003E-2</v>
      </c>
    </row>
    <row r="955" spans="1:6" x14ac:dyDescent="0.25">
      <c r="A955" s="8">
        <f t="shared" si="14"/>
        <v>0.95399999999999996</v>
      </c>
      <c r="B955" s="7">
        <v>2.6551303549285699E-2</v>
      </c>
      <c r="C955" s="7">
        <f>B955-Forecast!$L$10</f>
        <v>1.6551303549285697E-2</v>
      </c>
      <c r="D955" s="7">
        <f>(1+C955)/(1+Forecast!$L$9)-1</f>
        <v>5.0470781392641939E-5</v>
      </c>
      <c r="E955" s="7">
        <f>Forecast!$L$10</f>
        <v>0.01</v>
      </c>
      <c r="F955" s="7">
        <f>E955+Forecast!$L$9</f>
        <v>2.6500000000000003E-2</v>
      </c>
    </row>
    <row r="956" spans="1:6" x14ac:dyDescent="0.25">
      <c r="A956" s="8">
        <f t="shared" si="14"/>
        <v>0.95499999999999996</v>
      </c>
      <c r="B956" s="7">
        <v>2.6629749936918357E-2</v>
      </c>
      <c r="C956" s="7">
        <f>B956-Forecast!$L$10</f>
        <v>1.6629749936918355E-2</v>
      </c>
      <c r="D956" s="7">
        <f>(1+C956)/(1+Forecast!$L$9)-1</f>
        <v>1.2764381398766567E-4</v>
      </c>
      <c r="E956" s="7">
        <f>Forecast!$L$10</f>
        <v>0.01</v>
      </c>
      <c r="F956" s="7">
        <f>E956+Forecast!$L$9</f>
        <v>2.6500000000000003E-2</v>
      </c>
    </row>
    <row r="957" spans="1:6" x14ac:dyDescent="0.25">
      <c r="A957" s="8">
        <f t="shared" si="14"/>
        <v>0.95599999999999996</v>
      </c>
      <c r="B957" s="7">
        <v>2.6779878253215594E-2</v>
      </c>
      <c r="C957" s="7">
        <f>B957-Forecast!$L$10</f>
        <v>1.6779878253215592E-2</v>
      </c>
      <c r="D957" s="7">
        <f>(1+C957)/(1+Forecast!$L$9)-1</f>
        <v>2.7533522205169803E-4</v>
      </c>
      <c r="E957" s="7">
        <f>Forecast!$L$10</f>
        <v>0.01</v>
      </c>
      <c r="F957" s="7">
        <f>E957+Forecast!$L$9</f>
        <v>2.6500000000000003E-2</v>
      </c>
    </row>
    <row r="958" spans="1:6" x14ac:dyDescent="0.25">
      <c r="A958" s="8">
        <f t="shared" si="14"/>
        <v>0.95699999999999996</v>
      </c>
      <c r="B958" s="7">
        <v>2.6815676636250396E-2</v>
      </c>
      <c r="C958" s="7">
        <f>B958-Forecast!$L$10</f>
        <v>1.6815676636250394E-2</v>
      </c>
      <c r="D958" s="7">
        <f>(1+C958)/(1+Forecast!$L$9)-1</f>
        <v>3.1055251967582187E-4</v>
      </c>
      <c r="E958" s="7">
        <f>Forecast!$L$10</f>
        <v>0.01</v>
      </c>
      <c r="F958" s="7">
        <f>E958+Forecast!$L$9</f>
        <v>2.6500000000000003E-2</v>
      </c>
    </row>
    <row r="959" spans="1:6" x14ac:dyDescent="0.25">
      <c r="A959" s="8">
        <f t="shared" si="14"/>
        <v>0.95799999999999996</v>
      </c>
      <c r="B959" s="7">
        <v>2.6890638864750072E-2</v>
      </c>
      <c r="C959" s="7">
        <f>B959-Forecast!$L$10</f>
        <v>1.689063886475007E-2</v>
      </c>
      <c r="D959" s="7">
        <f>(1+C959)/(1+Forecast!$L$9)-1</f>
        <v>3.842979485981779E-4</v>
      </c>
      <c r="E959" s="7">
        <f>Forecast!$L$10</f>
        <v>0.01</v>
      </c>
      <c r="F959" s="7">
        <f>E959+Forecast!$L$9</f>
        <v>2.6500000000000003E-2</v>
      </c>
    </row>
    <row r="960" spans="1:6" x14ac:dyDescent="0.25">
      <c r="A960" s="8">
        <f t="shared" si="14"/>
        <v>0.95899999999999996</v>
      </c>
      <c r="B960" s="7">
        <v>2.6980693151467561E-2</v>
      </c>
      <c r="C960" s="7">
        <f>B960-Forecast!$L$10</f>
        <v>1.6980693151467559E-2</v>
      </c>
      <c r="D960" s="7">
        <f>(1+C960)/(1+Forecast!$L$9)-1</f>
        <v>4.7289045889575831E-4</v>
      </c>
      <c r="E960" s="7">
        <f>Forecast!$L$10</f>
        <v>0.01</v>
      </c>
      <c r="F960" s="7">
        <f>E960+Forecast!$L$9</f>
        <v>2.6500000000000003E-2</v>
      </c>
    </row>
    <row r="961" spans="1:6" x14ac:dyDescent="0.25">
      <c r="A961" s="8">
        <f t="shared" si="14"/>
        <v>0.96</v>
      </c>
      <c r="B961" s="7">
        <v>2.7132474765488634E-2</v>
      </c>
      <c r="C961" s="7">
        <f>B961-Forecast!$L$10</f>
        <v>1.7132474765488633E-2</v>
      </c>
      <c r="D961" s="7">
        <f>(1+C961)/(1+Forecast!$L$9)-1</f>
        <v>6.2220832807535764E-4</v>
      </c>
      <c r="E961" s="7">
        <f>Forecast!$L$10</f>
        <v>0.01</v>
      </c>
      <c r="F961" s="7">
        <f>E961+Forecast!$L$9</f>
        <v>2.6500000000000003E-2</v>
      </c>
    </row>
    <row r="962" spans="1:6" x14ac:dyDescent="0.25">
      <c r="A962" s="8">
        <f t="shared" si="14"/>
        <v>0.96099999999999997</v>
      </c>
      <c r="B962" s="7">
        <v>2.717333864782967E-2</v>
      </c>
      <c r="C962" s="7">
        <f>B962-Forecast!$L$10</f>
        <v>1.7173338647829668E-2</v>
      </c>
      <c r="D962" s="7">
        <f>(1+C962)/(1+Forecast!$L$9)-1</f>
        <v>6.6240890096369576E-4</v>
      </c>
      <c r="E962" s="7">
        <f>Forecast!$L$10</f>
        <v>0.01</v>
      </c>
      <c r="F962" s="7">
        <f>E962+Forecast!$L$9</f>
        <v>2.6500000000000003E-2</v>
      </c>
    </row>
    <row r="963" spans="1:6" x14ac:dyDescent="0.25">
      <c r="A963" s="8">
        <f t="shared" ref="A963:A1001" si="15">(ROW()-1)/1000</f>
        <v>0.96199999999999997</v>
      </c>
      <c r="B963" s="7">
        <v>2.7212853512506463E-2</v>
      </c>
      <c r="C963" s="7">
        <f>B963-Forecast!$L$10</f>
        <v>1.7212853512506461E-2</v>
      </c>
      <c r="D963" s="7">
        <f>(1+C963)/(1+Forecast!$L$9)-1</f>
        <v>7.0128235367095115E-4</v>
      </c>
      <c r="E963" s="7">
        <f>Forecast!$L$10</f>
        <v>0.01</v>
      </c>
      <c r="F963" s="7">
        <f>E963+Forecast!$L$9</f>
        <v>2.6500000000000003E-2</v>
      </c>
    </row>
    <row r="964" spans="1:6" x14ac:dyDescent="0.25">
      <c r="A964" s="8">
        <f t="shared" si="15"/>
        <v>0.96299999999999997</v>
      </c>
      <c r="B964" s="7">
        <v>2.7544420967433814E-2</v>
      </c>
      <c r="C964" s="7">
        <f>B964-Forecast!$L$10</f>
        <v>1.7544420967433812E-2</v>
      </c>
      <c r="D964" s="7">
        <f>(1+C964)/(1+Forecast!$L$9)-1</f>
        <v>1.02746774956608E-3</v>
      </c>
      <c r="E964" s="7">
        <f>Forecast!$L$10</f>
        <v>0.01</v>
      </c>
      <c r="F964" s="7">
        <f>E964+Forecast!$L$9</f>
        <v>2.6500000000000003E-2</v>
      </c>
    </row>
    <row r="965" spans="1:6" x14ac:dyDescent="0.25">
      <c r="A965" s="8">
        <f t="shared" si="15"/>
        <v>0.96399999999999997</v>
      </c>
      <c r="B965" s="7">
        <v>2.7656918219884918E-2</v>
      </c>
      <c r="C965" s="7">
        <f>B965-Forecast!$L$10</f>
        <v>1.7656918219884916E-2</v>
      </c>
      <c r="D965" s="7">
        <f>(1+C965)/(1+Forecast!$L$9)-1</f>
        <v>1.138138927579968E-3</v>
      </c>
      <c r="E965" s="7">
        <f>Forecast!$L$10</f>
        <v>0.01</v>
      </c>
      <c r="F965" s="7">
        <f>E965+Forecast!$L$9</f>
        <v>2.6500000000000003E-2</v>
      </c>
    </row>
    <row r="966" spans="1:6" x14ac:dyDescent="0.25">
      <c r="A966" s="8">
        <f t="shared" si="15"/>
        <v>0.96499999999999997</v>
      </c>
      <c r="B966" s="7">
        <v>2.7776451785490375E-2</v>
      </c>
      <c r="C966" s="7">
        <f>B966-Forecast!$L$10</f>
        <v>1.7776451785490373E-2</v>
      </c>
      <c r="D966" s="7">
        <f>(1+C966)/(1+Forecast!$L$9)-1</f>
        <v>1.2557322041224506E-3</v>
      </c>
      <c r="E966" s="7">
        <f>Forecast!$L$10</f>
        <v>0.01</v>
      </c>
      <c r="F966" s="7">
        <f>E966+Forecast!$L$9</f>
        <v>2.6500000000000003E-2</v>
      </c>
    </row>
    <row r="967" spans="1:6" x14ac:dyDescent="0.25">
      <c r="A967" s="8">
        <f t="shared" si="15"/>
        <v>0.96599999999999997</v>
      </c>
      <c r="B967" s="7">
        <v>2.7956727682795446E-2</v>
      </c>
      <c r="C967" s="7">
        <f>B967-Forecast!$L$10</f>
        <v>1.7956727682795444E-2</v>
      </c>
      <c r="D967" s="7">
        <f>(1+C967)/(1+Forecast!$L$9)-1</f>
        <v>1.4330818325583028E-3</v>
      </c>
      <c r="E967" s="7">
        <f>Forecast!$L$10</f>
        <v>0.01</v>
      </c>
      <c r="F967" s="7">
        <f>E967+Forecast!$L$9</f>
        <v>2.6500000000000003E-2</v>
      </c>
    </row>
    <row r="968" spans="1:6" x14ac:dyDescent="0.25">
      <c r="A968" s="8">
        <f t="shared" si="15"/>
        <v>0.96699999999999997</v>
      </c>
      <c r="B968" s="7">
        <v>2.7970563821262173E-2</v>
      </c>
      <c r="C968" s="7">
        <f>B968-Forecast!$L$10</f>
        <v>1.7970563821262171E-2</v>
      </c>
      <c r="D968" s="7">
        <f>(1+C968)/(1+Forecast!$L$9)-1</f>
        <v>1.4466933804841986E-3</v>
      </c>
      <c r="E968" s="7">
        <f>Forecast!$L$10</f>
        <v>0.01</v>
      </c>
      <c r="F968" s="7">
        <f>E968+Forecast!$L$9</f>
        <v>2.6500000000000003E-2</v>
      </c>
    </row>
    <row r="969" spans="1:6" x14ac:dyDescent="0.25">
      <c r="A969" s="8">
        <f t="shared" si="15"/>
        <v>0.96799999999999997</v>
      </c>
      <c r="B969" s="7">
        <v>2.8013630828067626E-2</v>
      </c>
      <c r="C969" s="7">
        <f>B969-Forecast!$L$10</f>
        <v>1.8013630828067624E-2</v>
      </c>
      <c r="D969" s="7">
        <f>(1+C969)/(1+Forecast!$L$9)-1</f>
        <v>1.4890613163478505E-3</v>
      </c>
      <c r="E969" s="7">
        <f>Forecast!$L$10</f>
        <v>0.01</v>
      </c>
      <c r="F969" s="7">
        <f>E969+Forecast!$L$9</f>
        <v>2.6500000000000003E-2</v>
      </c>
    </row>
    <row r="970" spans="1:6" x14ac:dyDescent="0.25">
      <c r="A970" s="8">
        <f t="shared" si="15"/>
        <v>0.96899999999999997</v>
      </c>
      <c r="B970" s="7">
        <v>2.8102713027482684E-2</v>
      </c>
      <c r="C970" s="7">
        <f>B970-Forecast!$L$10</f>
        <v>1.8102713027482682E-2</v>
      </c>
      <c r="D970" s="7">
        <f>(1+C970)/(1+Forecast!$L$9)-1</f>
        <v>1.5766975184285936E-3</v>
      </c>
      <c r="E970" s="7">
        <f>Forecast!$L$10</f>
        <v>0.01</v>
      </c>
      <c r="F970" s="7">
        <f>E970+Forecast!$L$9</f>
        <v>2.6500000000000003E-2</v>
      </c>
    </row>
    <row r="971" spans="1:6" x14ac:dyDescent="0.25">
      <c r="A971" s="8">
        <f t="shared" si="15"/>
        <v>0.97</v>
      </c>
      <c r="B971" s="7">
        <v>2.8780142402332398E-2</v>
      </c>
      <c r="C971" s="7">
        <f>B971-Forecast!$L$10</f>
        <v>1.8780142402332396E-2</v>
      </c>
      <c r="D971" s="7">
        <f>(1+C971)/(1+Forecast!$L$9)-1</f>
        <v>2.2431307450392346E-3</v>
      </c>
      <c r="E971" s="7">
        <f>Forecast!$L$10</f>
        <v>0.01</v>
      </c>
      <c r="F971" s="7">
        <f>E971+Forecast!$L$9</f>
        <v>2.6500000000000003E-2</v>
      </c>
    </row>
    <row r="972" spans="1:6" x14ac:dyDescent="0.25">
      <c r="A972" s="8">
        <f t="shared" si="15"/>
        <v>0.97099999999999997</v>
      </c>
      <c r="B972" s="7">
        <v>2.8836841098620836E-2</v>
      </c>
      <c r="C972" s="7">
        <f>B972-Forecast!$L$10</f>
        <v>1.8836841098620834E-2</v>
      </c>
      <c r="D972" s="7">
        <f>(1+C972)/(1+Forecast!$L$9)-1</f>
        <v>2.2989090984957272E-3</v>
      </c>
      <c r="E972" s="7">
        <f>Forecast!$L$10</f>
        <v>0.01</v>
      </c>
      <c r="F972" s="7">
        <f>E972+Forecast!$L$9</f>
        <v>2.6500000000000003E-2</v>
      </c>
    </row>
    <row r="973" spans="1:6" x14ac:dyDescent="0.25">
      <c r="A973" s="8">
        <f t="shared" si="15"/>
        <v>0.97199999999999998</v>
      </c>
      <c r="B973" s="7">
        <v>2.9301693920041005E-2</v>
      </c>
      <c r="C973" s="7">
        <f>B973-Forecast!$L$10</f>
        <v>1.9301693920041003E-2</v>
      </c>
      <c r="D973" s="7">
        <f>(1+C973)/(1+Forecast!$L$9)-1</f>
        <v>2.7562163502616865E-3</v>
      </c>
      <c r="E973" s="7">
        <f>Forecast!$L$10</f>
        <v>0.01</v>
      </c>
      <c r="F973" s="7">
        <f>E973+Forecast!$L$9</f>
        <v>2.6500000000000003E-2</v>
      </c>
    </row>
    <row r="974" spans="1:6" x14ac:dyDescent="0.25">
      <c r="A974" s="8">
        <f t="shared" si="15"/>
        <v>0.97299999999999998</v>
      </c>
      <c r="B974" s="7">
        <v>2.9413186997891971E-2</v>
      </c>
      <c r="C974" s="7">
        <f>B974-Forecast!$L$10</f>
        <v>1.9413186997891969E-2</v>
      </c>
      <c r="D974" s="7">
        <f>(1+C974)/(1+Forecast!$L$9)-1</f>
        <v>2.8658996536075065E-3</v>
      </c>
      <c r="E974" s="7">
        <f>Forecast!$L$10</f>
        <v>0.01</v>
      </c>
      <c r="F974" s="7">
        <f>E974+Forecast!$L$9</f>
        <v>2.6500000000000003E-2</v>
      </c>
    </row>
    <row r="975" spans="1:6" x14ac:dyDescent="0.25">
      <c r="A975" s="8">
        <f t="shared" si="15"/>
        <v>0.97399999999999998</v>
      </c>
      <c r="B975" s="7">
        <v>2.9508930222299501E-2</v>
      </c>
      <c r="C975" s="7">
        <f>B975-Forecast!$L$10</f>
        <v>1.9508930222299499E-2</v>
      </c>
      <c r="D975" s="7">
        <f>(1+C975)/(1+Forecast!$L$9)-1</f>
        <v>2.9600887577958535E-3</v>
      </c>
      <c r="E975" s="7">
        <f>Forecast!$L$10</f>
        <v>0.01</v>
      </c>
      <c r="F975" s="7">
        <f>E975+Forecast!$L$9</f>
        <v>2.6500000000000003E-2</v>
      </c>
    </row>
    <row r="976" spans="1:6" x14ac:dyDescent="0.25">
      <c r="A976" s="8">
        <f t="shared" si="15"/>
        <v>0.97499999999999998</v>
      </c>
      <c r="B976" s="7">
        <v>2.9571466748425701E-2</v>
      </c>
      <c r="C976" s="7">
        <f>B976-Forecast!$L$10</f>
        <v>1.9571466748425699E-2</v>
      </c>
      <c r="D976" s="7">
        <f>(1+C976)/(1+Forecast!$L$9)-1</f>
        <v>3.0216101804483309E-3</v>
      </c>
      <c r="E976" s="7">
        <f>Forecast!$L$10</f>
        <v>0.01</v>
      </c>
      <c r="F976" s="7">
        <f>E976+Forecast!$L$9</f>
        <v>2.6500000000000003E-2</v>
      </c>
    </row>
    <row r="977" spans="1:6" x14ac:dyDescent="0.25">
      <c r="A977" s="8">
        <f t="shared" si="15"/>
        <v>0.97599999999999998</v>
      </c>
      <c r="B977" s="7">
        <v>2.9672620942408523E-2</v>
      </c>
      <c r="C977" s="7">
        <f>B977-Forecast!$L$10</f>
        <v>1.9672620942408521E-2</v>
      </c>
      <c r="D977" s="7">
        <f>(1+C977)/(1+Forecast!$L$9)-1</f>
        <v>3.1211224224383383E-3</v>
      </c>
      <c r="E977" s="7">
        <f>Forecast!$L$10</f>
        <v>0.01</v>
      </c>
      <c r="F977" s="7">
        <f>E977+Forecast!$L$9</f>
        <v>2.6500000000000003E-2</v>
      </c>
    </row>
    <row r="978" spans="1:6" x14ac:dyDescent="0.25">
      <c r="A978" s="8">
        <f t="shared" si="15"/>
        <v>0.97699999999999998</v>
      </c>
      <c r="B978" s="7">
        <v>2.9769780970904103E-2</v>
      </c>
      <c r="C978" s="7">
        <f>B978-Forecast!$L$10</f>
        <v>1.9769780970904101E-2</v>
      </c>
      <c r="D978" s="7">
        <f>(1+C978)/(1+Forecast!$L$9)-1</f>
        <v>3.216705332911074E-3</v>
      </c>
      <c r="E978" s="7">
        <f>Forecast!$L$10</f>
        <v>0.01</v>
      </c>
      <c r="F978" s="7">
        <f>E978+Forecast!$L$9</f>
        <v>2.6500000000000003E-2</v>
      </c>
    </row>
    <row r="979" spans="1:6" x14ac:dyDescent="0.25">
      <c r="A979" s="8">
        <f t="shared" si="15"/>
        <v>0.97799999999999998</v>
      </c>
      <c r="B979" s="7">
        <v>3.0339344889226627E-2</v>
      </c>
      <c r="C979" s="7">
        <f>B979-Forecast!$L$10</f>
        <v>2.0339344889226625E-2</v>
      </c>
      <c r="D979" s="7">
        <f>(1+C979)/(1+Forecast!$L$9)-1</f>
        <v>3.7770239933365701E-3</v>
      </c>
      <c r="E979" s="7">
        <f>Forecast!$L$10</f>
        <v>0.01</v>
      </c>
      <c r="F979" s="7">
        <f>E979+Forecast!$L$9</f>
        <v>2.6500000000000003E-2</v>
      </c>
    </row>
    <row r="980" spans="1:6" x14ac:dyDescent="0.25">
      <c r="A980" s="8">
        <f t="shared" si="15"/>
        <v>0.97899999999999998</v>
      </c>
      <c r="B980" s="7">
        <v>3.0516940377338875E-2</v>
      </c>
      <c r="C980" s="7">
        <f>B980-Forecast!$L$10</f>
        <v>2.0516940377338873E-2</v>
      </c>
      <c r="D980" s="7">
        <f>(1+C980)/(1+Forecast!$L$9)-1</f>
        <v>3.9517367214352284E-3</v>
      </c>
      <c r="E980" s="7">
        <f>Forecast!$L$10</f>
        <v>0.01</v>
      </c>
      <c r="F980" s="7">
        <f>E980+Forecast!$L$9</f>
        <v>2.6500000000000003E-2</v>
      </c>
    </row>
    <row r="981" spans="1:6" x14ac:dyDescent="0.25">
      <c r="A981" s="8">
        <f t="shared" si="15"/>
        <v>0.98</v>
      </c>
      <c r="B981" s="7">
        <v>3.0536206926042864E-2</v>
      </c>
      <c r="C981" s="7">
        <f>B981-Forecast!$L$10</f>
        <v>2.0536206926042862E-2</v>
      </c>
      <c r="D981" s="7">
        <f>(1+C981)/(1+Forecast!$L$9)-1</f>
        <v>3.9706905322605124E-3</v>
      </c>
      <c r="E981" s="7">
        <f>Forecast!$L$10</f>
        <v>0.01</v>
      </c>
      <c r="F981" s="7">
        <f>E981+Forecast!$L$9</f>
        <v>2.6500000000000003E-2</v>
      </c>
    </row>
    <row r="982" spans="1:6" x14ac:dyDescent="0.25">
      <c r="A982" s="8">
        <f t="shared" si="15"/>
        <v>0.98099999999999998</v>
      </c>
      <c r="B982" s="7">
        <v>3.0646555270573916E-2</v>
      </c>
      <c r="C982" s="7">
        <f>B982-Forecast!$L$10</f>
        <v>2.0646555270573914E-2</v>
      </c>
      <c r="D982" s="7">
        <f>(1+C982)/(1+Forecast!$L$9)-1</f>
        <v>4.0792476837914204E-3</v>
      </c>
      <c r="E982" s="7">
        <f>Forecast!$L$10</f>
        <v>0.01</v>
      </c>
      <c r="F982" s="7">
        <f>E982+Forecast!$L$9</f>
        <v>2.6500000000000003E-2</v>
      </c>
    </row>
    <row r="983" spans="1:6" x14ac:dyDescent="0.25">
      <c r="A983" s="8">
        <f t="shared" si="15"/>
        <v>0.98199999999999998</v>
      </c>
      <c r="B983" s="7">
        <v>3.0845086207694994E-2</v>
      </c>
      <c r="C983" s="7">
        <f>B983-Forecast!$L$10</f>
        <v>2.0845086207694992E-2</v>
      </c>
      <c r="D983" s="7">
        <f>(1+C983)/(1+Forecast!$L$9)-1</f>
        <v>4.2745560331480803E-3</v>
      </c>
      <c r="E983" s="7">
        <f>Forecast!$L$10</f>
        <v>0.01</v>
      </c>
      <c r="F983" s="7">
        <f>E983+Forecast!$L$9</f>
        <v>2.6500000000000003E-2</v>
      </c>
    </row>
    <row r="984" spans="1:6" x14ac:dyDescent="0.25">
      <c r="A984" s="8">
        <f t="shared" si="15"/>
        <v>0.98299999999999998</v>
      </c>
      <c r="B984" s="7">
        <v>3.1283018024529152E-2</v>
      </c>
      <c r="C984" s="7">
        <f>B984-Forecast!$L$10</f>
        <v>2.128301802452915E-2</v>
      </c>
      <c r="D984" s="7">
        <f>(1+C984)/(1+Forecast!$L$9)-1</f>
        <v>4.7053792666298389E-3</v>
      </c>
      <c r="E984" s="7">
        <f>Forecast!$L$10</f>
        <v>0.01</v>
      </c>
      <c r="F984" s="7">
        <f>E984+Forecast!$L$9</f>
        <v>2.6500000000000003E-2</v>
      </c>
    </row>
    <row r="985" spans="1:6" x14ac:dyDescent="0.25">
      <c r="A985" s="8">
        <f t="shared" si="15"/>
        <v>0.98399999999999999</v>
      </c>
      <c r="B985" s="7">
        <v>3.139940391253071E-2</v>
      </c>
      <c r="C985" s="7">
        <f>B985-Forecast!$L$10</f>
        <v>2.1399403912530708E-2</v>
      </c>
      <c r="D985" s="7">
        <f>(1+C985)/(1+Forecast!$L$9)-1</f>
        <v>4.8198759592039675E-3</v>
      </c>
      <c r="E985" s="7">
        <f>Forecast!$L$10</f>
        <v>0.01</v>
      </c>
      <c r="F985" s="7">
        <f>E985+Forecast!$L$9</f>
        <v>2.6500000000000003E-2</v>
      </c>
    </row>
    <row r="986" spans="1:6" x14ac:dyDescent="0.25">
      <c r="A986" s="8">
        <f t="shared" si="15"/>
        <v>0.98499999999999999</v>
      </c>
      <c r="B986" s="7">
        <v>3.1989773257593557E-2</v>
      </c>
      <c r="C986" s="7">
        <f>B986-Forecast!$L$10</f>
        <v>2.1989773257593555E-2</v>
      </c>
      <c r="D986" s="7">
        <f>(1+C986)/(1+Forecast!$L$9)-1</f>
        <v>5.4006623291624756E-3</v>
      </c>
      <c r="E986" s="7">
        <f>Forecast!$L$10</f>
        <v>0.01</v>
      </c>
      <c r="F986" s="7">
        <f>E986+Forecast!$L$9</f>
        <v>2.6500000000000003E-2</v>
      </c>
    </row>
    <row r="987" spans="1:6" x14ac:dyDescent="0.25">
      <c r="A987" s="8">
        <f t="shared" si="15"/>
        <v>0.98599999999999999</v>
      </c>
      <c r="B987" s="7">
        <v>3.2349725814771801E-2</v>
      </c>
      <c r="C987" s="7">
        <f>B987-Forecast!$L$10</f>
        <v>2.2349725814771799E-2</v>
      </c>
      <c r="D987" s="7">
        <f>(1+C987)/(1+Forecast!$L$9)-1</f>
        <v>5.7547720755255494E-3</v>
      </c>
      <c r="E987" s="7">
        <f>Forecast!$L$10</f>
        <v>0.01</v>
      </c>
      <c r="F987" s="7">
        <f>E987+Forecast!$L$9</f>
        <v>2.6500000000000003E-2</v>
      </c>
    </row>
    <row r="988" spans="1:6" x14ac:dyDescent="0.25">
      <c r="A988" s="8">
        <f t="shared" si="15"/>
        <v>0.98699999999999999</v>
      </c>
      <c r="B988" s="7">
        <v>3.2630318876463837E-2</v>
      </c>
      <c r="C988" s="7">
        <f>B988-Forecast!$L$10</f>
        <v>2.2630318876463835E-2</v>
      </c>
      <c r="D988" s="7">
        <f>(1+C988)/(1+Forecast!$L$9)-1</f>
        <v>6.0308105031616766E-3</v>
      </c>
      <c r="E988" s="7">
        <f>Forecast!$L$10</f>
        <v>0.01</v>
      </c>
      <c r="F988" s="7">
        <f>E988+Forecast!$L$9</f>
        <v>2.6500000000000003E-2</v>
      </c>
    </row>
    <row r="989" spans="1:6" x14ac:dyDescent="0.25">
      <c r="A989" s="8">
        <f t="shared" si="15"/>
        <v>0.98799999999999999</v>
      </c>
      <c r="B989" s="7">
        <v>3.3207678065950708E-2</v>
      </c>
      <c r="C989" s="7">
        <f>B989-Forecast!$L$10</f>
        <v>2.3207678065950706E-2</v>
      </c>
      <c r="D989" s="7">
        <f>(1+C989)/(1+Forecast!$L$9)-1</f>
        <v>6.5987979005910358E-3</v>
      </c>
      <c r="E989" s="7">
        <f>Forecast!$L$10</f>
        <v>0.01</v>
      </c>
      <c r="F989" s="7">
        <f>E989+Forecast!$L$9</f>
        <v>2.6500000000000003E-2</v>
      </c>
    </row>
    <row r="990" spans="1:6" x14ac:dyDescent="0.25">
      <c r="A990" s="8">
        <f t="shared" si="15"/>
        <v>0.98899999999999999</v>
      </c>
      <c r="B990" s="7">
        <v>3.4082996759392525E-2</v>
      </c>
      <c r="C990" s="7">
        <f>B990-Forecast!$L$10</f>
        <v>2.4082996759392523E-2</v>
      </c>
      <c r="D990" s="7">
        <f>(1+C990)/(1+Forecast!$L$9)-1</f>
        <v>7.4599082728898924E-3</v>
      </c>
      <c r="E990" s="7">
        <f>Forecast!$L$10</f>
        <v>0.01</v>
      </c>
      <c r="F990" s="7">
        <f>E990+Forecast!$L$9</f>
        <v>2.6500000000000003E-2</v>
      </c>
    </row>
    <row r="991" spans="1:6" x14ac:dyDescent="0.25">
      <c r="A991" s="8">
        <f t="shared" si="15"/>
        <v>0.99</v>
      </c>
      <c r="B991" s="7">
        <v>3.5544555219187091E-2</v>
      </c>
      <c r="C991" s="7">
        <f>B991-Forecast!$L$10</f>
        <v>2.5544555219187089E-2</v>
      </c>
      <c r="D991" s="7">
        <f>(1+C991)/(1+Forecast!$L$9)-1</f>
        <v>8.8977424684575368E-3</v>
      </c>
      <c r="E991" s="7">
        <f>Forecast!$L$10</f>
        <v>0.01</v>
      </c>
      <c r="F991" s="7">
        <f>E991+Forecast!$L$9</f>
        <v>2.6500000000000003E-2</v>
      </c>
    </row>
    <row r="992" spans="1:6" x14ac:dyDescent="0.25">
      <c r="A992" s="8">
        <f t="shared" si="15"/>
        <v>0.99099999999999999</v>
      </c>
      <c r="B992" s="7">
        <v>3.555244657935952E-2</v>
      </c>
      <c r="C992" s="7">
        <f>B992-Forecast!$L$10</f>
        <v>2.5552446579359518E-2</v>
      </c>
      <c r="D992" s="7">
        <f>(1+C992)/(1+Forecast!$L$9)-1</f>
        <v>8.9055057347364741E-3</v>
      </c>
      <c r="E992" s="7">
        <f>Forecast!$L$10</f>
        <v>0.01</v>
      </c>
      <c r="F992" s="7">
        <f>E992+Forecast!$L$9</f>
        <v>2.6500000000000003E-2</v>
      </c>
    </row>
    <row r="993" spans="1:6" x14ac:dyDescent="0.25">
      <c r="A993" s="8">
        <f t="shared" si="15"/>
        <v>0.99199999999999999</v>
      </c>
      <c r="B993" s="7">
        <v>3.6446344660356678E-2</v>
      </c>
      <c r="C993" s="7">
        <f>B993-Forecast!$L$10</f>
        <v>2.6446344660356676E-2</v>
      </c>
      <c r="D993" s="7">
        <f>(1+C993)/(1+Forecast!$L$9)-1</f>
        <v>9.7848939108280408E-3</v>
      </c>
      <c r="E993" s="7">
        <f>Forecast!$L$10</f>
        <v>0.01</v>
      </c>
      <c r="F993" s="7">
        <f>E993+Forecast!$L$9</f>
        <v>2.6500000000000003E-2</v>
      </c>
    </row>
    <row r="994" spans="1:6" x14ac:dyDescent="0.25">
      <c r="A994" s="8">
        <f t="shared" si="15"/>
        <v>0.99299999999999999</v>
      </c>
      <c r="B994" s="7">
        <v>3.6761657235326206E-2</v>
      </c>
      <c r="C994" s="7">
        <f>B994-Forecast!$L$10</f>
        <v>2.6761657235326204E-2</v>
      </c>
      <c r="D994" s="7">
        <f>(1+C994)/(1+Forecast!$L$9)-1</f>
        <v>1.0095088278727182E-2</v>
      </c>
      <c r="E994" s="7">
        <f>Forecast!$L$10</f>
        <v>0.01</v>
      </c>
      <c r="F994" s="7">
        <f>E994+Forecast!$L$9</f>
        <v>2.6500000000000003E-2</v>
      </c>
    </row>
    <row r="995" spans="1:6" x14ac:dyDescent="0.25">
      <c r="A995" s="8">
        <f t="shared" si="15"/>
        <v>0.99399999999999999</v>
      </c>
      <c r="B995" s="7">
        <v>3.7661192137784738E-2</v>
      </c>
      <c r="C995" s="7">
        <f>B995-Forecast!$L$10</f>
        <v>2.7661192137784736E-2</v>
      </c>
      <c r="D995" s="7">
        <f>(1+C995)/(1+Forecast!$L$9)-1</f>
        <v>1.0980021778440596E-2</v>
      </c>
      <c r="E995" s="7">
        <f>Forecast!$L$10</f>
        <v>0.01</v>
      </c>
      <c r="F995" s="7">
        <f>E995+Forecast!$L$9</f>
        <v>2.6500000000000003E-2</v>
      </c>
    </row>
    <row r="996" spans="1:6" x14ac:dyDescent="0.25">
      <c r="A996" s="8">
        <f t="shared" si="15"/>
        <v>0.995</v>
      </c>
      <c r="B996" s="7">
        <v>3.8653445159239741E-2</v>
      </c>
      <c r="C996" s="7">
        <f>B996-Forecast!$L$10</f>
        <v>2.8653445159239739E-2</v>
      </c>
      <c r="D996" s="7">
        <f>(1+C996)/(1+Forecast!$L$9)-1</f>
        <v>1.1956168380953924E-2</v>
      </c>
      <c r="E996" s="7">
        <f>Forecast!$L$10</f>
        <v>0.01</v>
      </c>
      <c r="F996" s="7">
        <f>E996+Forecast!$L$9</f>
        <v>2.6500000000000003E-2</v>
      </c>
    </row>
    <row r="997" spans="1:6" x14ac:dyDescent="0.25">
      <c r="A997" s="8">
        <f t="shared" si="15"/>
        <v>0.996</v>
      </c>
      <c r="B997" s="7">
        <v>3.9036382970424111E-2</v>
      </c>
      <c r="C997" s="7">
        <f>B997-Forecast!$L$10</f>
        <v>2.9036382970424109E-2</v>
      </c>
      <c r="D997" s="7">
        <f>(1+C997)/(1+Forecast!$L$9)-1</f>
        <v>1.2332890280791098E-2</v>
      </c>
      <c r="E997" s="7">
        <f>Forecast!$L$10</f>
        <v>0.01</v>
      </c>
      <c r="F997" s="7">
        <f>E997+Forecast!$L$9</f>
        <v>2.6500000000000003E-2</v>
      </c>
    </row>
    <row r="998" spans="1:6" x14ac:dyDescent="0.25">
      <c r="A998" s="8">
        <f t="shared" si="15"/>
        <v>0.997</v>
      </c>
      <c r="B998" s="7">
        <v>3.9913040462943306E-2</v>
      </c>
      <c r="C998" s="7">
        <f>B998-Forecast!$L$10</f>
        <v>2.9913040462943304E-2</v>
      </c>
      <c r="D998" s="7">
        <f>(1+C998)/(1+Forecast!$L$9)-1</f>
        <v>1.3195317720554156E-2</v>
      </c>
      <c r="E998" s="7">
        <f>Forecast!$L$10</f>
        <v>0.01</v>
      </c>
      <c r="F998" s="7">
        <f>E998+Forecast!$L$9</f>
        <v>2.6500000000000003E-2</v>
      </c>
    </row>
    <row r="999" spans="1:6" x14ac:dyDescent="0.25">
      <c r="A999" s="8">
        <f t="shared" si="15"/>
        <v>0.998</v>
      </c>
      <c r="B999" s="7">
        <v>4.0730422417131207E-2</v>
      </c>
      <c r="C999" s="7">
        <f>B999-Forecast!$L$10</f>
        <v>3.0730422417131205E-2</v>
      </c>
      <c r="D999" s="7">
        <f>(1+C999)/(1+Forecast!$L$9)-1</f>
        <v>1.3999431792554029E-2</v>
      </c>
      <c r="E999" s="7">
        <f>Forecast!$L$10</f>
        <v>0.01</v>
      </c>
      <c r="F999" s="7">
        <f>E999+Forecast!$L$9</f>
        <v>2.6500000000000003E-2</v>
      </c>
    </row>
    <row r="1000" spans="1:6" x14ac:dyDescent="0.25">
      <c r="A1000" s="8">
        <f t="shared" si="15"/>
        <v>0.999</v>
      </c>
      <c r="B1000" s="7">
        <v>4.3406720639505458E-2</v>
      </c>
      <c r="C1000" s="7">
        <f>B1000-Forecast!$L$10</f>
        <v>3.3406720639505456E-2</v>
      </c>
      <c r="D1000" s="7">
        <f>(1+C1000)/(1+Forecast!$L$9)-1</f>
        <v>1.6632287889331465E-2</v>
      </c>
      <c r="E1000" s="7">
        <f>Forecast!$L$10</f>
        <v>0.01</v>
      </c>
      <c r="F1000" s="7">
        <f>E1000+Forecast!$L$9</f>
        <v>2.6500000000000003E-2</v>
      </c>
    </row>
    <row r="1001" spans="1:6" x14ac:dyDescent="0.25">
      <c r="A1001" s="8">
        <f t="shared" si="15"/>
        <v>1</v>
      </c>
      <c r="B1001" s="7">
        <v>5.5923017681024589E-2</v>
      </c>
      <c r="C1001" s="7">
        <f>B1001-Forecast!$L$10</f>
        <v>4.5923017681024587E-2</v>
      </c>
      <c r="D1001" s="7">
        <f>(1+C1001)/(1+Forecast!$L$9)-1</f>
        <v>2.8945418279414215E-2</v>
      </c>
      <c r="E1001" s="7">
        <f>Forecast!$L$10</f>
        <v>0.01</v>
      </c>
      <c r="F1001" s="7">
        <f>E1001+Forecast!$L$9</f>
        <v>2.6500000000000003E-2</v>
      </c>
    </row>
  </sheetData>
  <sortState xmlns:xlrd2="http://schemas.microsoft.com/office/spreadsheetml/2017/richdata2" ref="B2:D1001">
    <sortCondition ref="B2"/>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ADB45-5365-42E8-B4C7-E5C02256C2F9}">
  <dimension ref="A1:G1017"/>
  <sheetViews>
    <sheetView workbookViewId="0">
      <pane xSplit="1" ySplit="1" topLeftCell="B874" activePane="bottomRight" state="frozen"/>
      <selection pane="topRight" activeCell="B1" sqref="B1"/>
      <selection pane="bottomLeft" activeCell="A2" sqref="A2"/>
      <selection pane="bottomRight" activeCell="B887" sqref="B887"/>
    </sheetView>
  </sheetViews>
  <sheetFormatPr defaultRowHeight="15" x14ac:dyDescent="0.25"/>
  <cols>
    <col min="1" max="1" width="16.7109375" style="1" bestFit="1" customWidth="1"/>
    <col min="2" max="2" width="11.5703125" style="2" customWidth="1"/>
    <col min="3" max="3" width="9.140625" style="2" customWidth="1"/>
    <col min="4" max="4" width="9.5703125" style="3" bestFit="1" customWidth="1"/>
  </cols>
  <sheetData>
    <row r="1" spans="1:7" x14ac:dyDescent="0.25">
      <c r="A1" s="1" t="s">
        <v>1</v>
      </c>
      <c r="B1" s="2" t="s">
        <v>0</v>
      </c>
      <c r="C1" s="2" t="s">
        <v>2</v>
      </c>
      <c r="D1" s="3" t="s">
        <v>3</v>
      </c>
    </row>
    <row r="2" spans="1:7" x14ac:dyDescent="0.25">
      <c r="A2" s="1">
        <v>17167</v>
      </c>
      <c r="B2" s="2">
        <v>1.7989999999999999E-2</v>
      </c>
      <c r="D2" s="3">
        <v>100</v>
      </c>
    </row>
    <row r="3" spans="1:7" x14ac:dyDescent="0.25">
      <c r="A3" s="1">
        <v>17198</v>
      </c>
      <c r="B3" s="2">
        <v>1.796E-2</v>
      </c>
      <c r="C3" s="2">
        <f>B2/12+((B2/B3)*(1-(1+B3/2)^(-2*(10-(1/12))))+(1+B3/2)^(-2*(10-(1/12)))-1)</f>
        <v>1.7705673642301508E-3</v>
      </c>
      <c r="D3" s="3">
        <f t="shared" ref="D3:D66" si="0">D2*(1+C3)</f>
        <v>100.17705673642301</v>
      </c>
      <c r="G3" t="s">
        <v>38</v>
      </c>
    </row>
    <row r="4" spans="1:7" x14ac:dyDescent="0.25">
      <c r="A4" s="1">
        <f>EOMONTH(A3,1)</f>
        <v>17226</v>
      </c>
      <c r="B4" s="2">
        <v>1.7899999999999999E-2</v>
      </c>
      <c r="C4" s="2">
        <f t="shared" ref="C4:C67" si="1">B3/12+((B3/B4)*(1-(1+B4/2)^(-2*(10-(1/12))))+(1+B4/2)^(-2*(10-(1/12)))-1)</f>
        <v>2.0396314973225235E-3</v>
      </c>
      <c r="D4" s="3">
        <f t="shared" si="0"/>
        <v>100.38138101665169</v>
      </c>
    </row>
    <row r="5" spans="1:7" x14ac:dyDescent="0.25">
      <c r="A5" s="1">
        <f t="shared" ref="A5:A68" si="2">EOMONTH(A4,1)</f>
        <v>17257</v>
      </c>
      <c r="B5" s="2">
        <v>1.7760000000000001E-2</v>
      </c>
      <c r="C5" s="2">
        <f t="shared" si="1"/>
        <v>2.7594750535602204E-3</v>
      </c>
      <c r="D5" s="3">
        <f t="shared" si="0"/>
        <v>100.65838093340906</v>
      </c>
      <c r="G5" t="s">
        <v>37</v>
      </c>
    </row>
    <row r="6" spans="1:7" x14ac:dyDescent="0.25">
      <c r="A6" s="1">
        <f t="shared" si="2"/>
        <v>17287</v>
      </c>
      <c r="B6" s="2">
        <v>1.789E-2</v>
      </c>
      <c r="C6" s="2">
        <f t="shared" si="1"/>
        <v>3.035171671698833E-4</v>
      </c>
      <c r="D6" s="3">
        <f t="shared" si="0"/>
        <v>100.68893248004188</v>
      </c>
      <c r="G6" t="s">
        <v>36</v>
      </c>
    </row>
    <row r="7" spans="1:7" x14ac:dyDescent="0.25">
      <c r="A7" s="1">
        <f t="shared" si="2"/>
        <v>17318</v>
      </c>
      <c r="B7" s="2">
        <v>1.779E-2</v>
      </c>
      <c r="C7" s="2">
        <f t="shared" si="1"/>
        <v>2.3962744060582776E-3</v>
      </c>
      <c r="D7" s="3">
        <f t="shared" si="0"/>
        <v>100.93021079191715</v>
      </c>
      <c r="G7" t="s">
        <v>39</v>
      </c>
    </row>
    <row r="8" spans="1:7" x14ac:dyDescent="0.25">
      <c r="A8" s="1">
        <f t="shared" si="2"/>
        <v>17348</v>
      </c>
      <c r="B8" s="2">
        <v>1.822E-2</v>
      </c>
      <c r="C8" s="2">
        <f t="shared" si="1"/>
        <v>-2.40250685391957E-3</v>
      </c>
      <c r="D8" s="3">
        <f t="shared" si="0"/>
        <v>100.68772526872202</v>
      </c>
    </row>
    <row r="9" spans="1:7" x14ac:dyDescent="0.25">
      <c r="A9" s="1">
        <f t="shared" si="2"/>
        <v>17379</v>
      </c>
      <c r="B9" s="2">
        <v>1.805E-2</v>
      </c>
      <c r="C9" s="2">
        <f t="shared" si="1"/>
        <v>3.055576388844506E-3</v>
      </c>
      <c r="D9" s="3">
        <f t="shared" si="0"/>
        <v>100.99538430469958</v>
      </c>
      <c r="G9" t="s">
        <v>40</v>
      </c>
    </row>
    <row r="10" spans="1:7" x14ac:dyDescent="0.25">
      <c r="A10" s="1">
        <f t="shared" si="2"/>
        <v>17410</v>
      </c>
      <c r="B10" s="2">
        <v>1.7809999999999999E-2</v>
      </c>
      <c r="C10" s="2">
        <f t="shared" si="1"/>
        <v>3.6770071256167205E-3</v>
      </c>
      <c r="D10" s="3">
        <f t="shared" si="0"/>
        <v>101.36674505244235</v>
      </c>
      <c r="G10" t="s">
        <v>41</v>
      </c>
    </row>
    <row r="11" spans="1:7" x14ac:dyDescent="0.25">
      <c r="A11" s="1">
        <f t="shared" si="2"/>
        <v>17440</v>
      </c>
      <c r="B11" s="2">
        <v>1.822E-2</v>
      </c>
      <c r="C11" s="2">
        <f t="shared" si="1"/>
        <v>-2.2201421940473785E-3</v>
      </c>
      <c r="D11" s="3">
        <f t="shared" si="0"/>
        <v>101.14169646467818</v>
      </c>
      <c r="G11" t="s">
        <v>42</v>
      </c>
    </row>
    <row r="12" spans="1:7" x14ac:dyDescent="0.25">
      <c r="A12" s="1">
        <f t="shared" si="2"/>
        <v>17471</v>
      </c>
      <c r="B12" s="2">
        <v>1.925E-2</v>
      </c>
      <c r="C12" s="2">
        <f t="shared" si="1"/>
        <v>-7.739724417251858E-3</v>
      </c>
      <c r="D12" s="3">
        <f t="shared" si="0"/>
        <v>100.35888760694823</v>
      </c>
      <c r="G12" t="s">
        <v>43</v>
      </c>
    </row>
    <row r="13" spans="1:7" x14ac:dyDescent="0.25">
      <c r="A13" s="1">
        <f t="shared" si="2"/>
        <v>17501</v>
      </c>
      <c r="B13" s="2">
        <v>2.0259999999999997E-2</v>
      </c>
      <c r="C13" s="2">
        <f t="shared" si="1"/>
        <v>-7.4284079929686948E-3</v>
      </c>
      <c r="D13" s="3">
        <f t="shared" si="0"/>
        <v>99.613380844083323</v>
      </c>
    </row>
    <row r="14" spans="1:7" x14ac:dyDescent="0.25">
      <c r="A14" s="1">
        <f t="shared" si="2"/>
        <v>17532</v>
      </c>
      <c r="B14" s="2">
        <v>2.1729999999999999E-2</v>
      </c>
      <c r="C14" s="2">
        <f t="shared" si="1"/>
        <v>-1.1362095334352021E-2</v>
      </c>
      <c r="D14" s="3">
        <f t="shared" si="0"/>
        <v>98.481564114355734</v>
      </c>
    </row>
    <row r="15" spans="1:7" x14ac:dyDescent="0.25">
      <c r="A15" s="1">
        <f t="shared" si="2"/>
        <v>17563</v>
      </c>
      <c r="B15" s="2">
        <v>2.1760000000000002E-2</v>
      </c>
      <c r="C15" s="2">
        <f t="shared" si="1"/>
        <v>1.5445378224433644E-3</v>
      </c>
      <c r="D15" s="3">
        <f t="shared" si="0"/>
        <v>98.633672614943748</v>
      </c>
    </row>
    <row r="16" spans="1:7" x14ac:dyDescent="0.25">
      <c r="A16" s="1">
        <f t="shared" si="2"/>
        <v>17592</v>
      </c>
      <c r="B16" s="2">
        <v>2.162E-2</v>
      </c>
      <c r="C16" s="2">
        <f t="shared" si="1"/>
        <v>3.0569121142262068E-3</v>
      </c>
      <c r="D16" s="3">
        <f t="shared" si="0"/>
        <v>98.935187083631007</v>
      </c>
    </row>
    <row r="17" spans="1:4" x14ac:dyDescent="0.25">
      <c r="A17" s="1">
        <f t="shared" si="2"/>
        <v>17623</v>
      </c>
      <c r="B17" s="2">
        <v>2.1409999999999998E-2</v>
      </c>
      <c r="C17" s="2">
        <f t="shared" si="1"/>
        <v>3.6689866465155693E-3</v>
      </c>
      <c r="D17" s="3">
        <f t="shared" si="0"/>
        <v>99.298178963911369</v>
      </c>
    </row>
    <row r="18" spans="1:4" x14ac:dyDescent="0.25">
      <c r="A18" s="1">
        <f t="shared" si="2"/>
        <v>17653</v>
      </c>
      <c r="B18" s="2">
        <v>2.1330000000000002E-2</v>
      </c>
      <c r="C18" s="2">
        <f t="shared" si="1"/>
        <v>2.4958102054923569E-3</v>
      </c>
      <c r="D18" s="3">
        <f t="shared" si="0"/>
        <v>99.546008372356312</v>
      </c>
    </row>
    <row r="19" spans="1:4" x14ac:dyDescent="0.25">
      <c r="A19" s="1">
        <f t="shared" si="2"/>
        <v>17684</v>
      </c>
      <c r="B19" s="2">
        <v>2.0459999999999999E-2</v>
      </c>
      <c r="C19" s="2">
        <f t="shared" si="1"/>
        <v>9.5502703351215811E-3</v>
      </c>
      <c r="D19" s="3">
        <f t="shared" si="0"/>
        <v>100.49669966309459</v>
      </c>
    </row>
    <row r="20" spans="1:4" x14ac:dyDescent="0.25">
      <c r="A20" s="1">
        <f t="shared" si="2"/>
        <v>17714</v>
      </c>
      <c r="B20" s="2">
        <v>2.1429999999999998E-2</v>
      </c>
      <c r="C20" s="2">
        <f t="shared" si="1"/>
        <v>-6.9193807107567739E-3</v>
      </c>
      <c r="D20" s="3">
        <f t="shared" si="0"/>
        <v>99.801324737951049</v>
      </c>
    </row>
    <row r="21" spans="1:4" x14ac:dyDescent="0.25">
      <c r="A21" s="1">
        <f t="shared" si="2"/>
        <v>17745</v>
      </c>
      <c r="B21" s="2">
        <v>2.1760000000000002E-2</v>
      </c>
      <c r="C21" s="2">
        <f t="shared" si="1"/>
        <v>-1.1434172864562143E-3</v>
      </c>
      <c r="D21" s="3">
        <f t="shared" si="0"/>
        <v>99.687210178034448</v>
      </c>
    </row>
    <row r="22" spans="1:4" x14ac:dyDescent="0.25">
      <c r="A22" s="1">
        <f t="shared" si="2"/>
        <v>17776</v>
      </c>
      <c r="B22" s="2">
        <v>2.1909999999999999E-2</v>
      </c>
      <c r="C22" s="2">
        <f t="shared" si="1"/>
        <v>4.8284934712794492E-4</v>
      </c>
      <c r="D22" s="3">
        <f t="shared" si="0"/>
        <v>99.735344082385936</v>
      </c>
    </row>
    <row r="23" spans="1:4" x14ac:dyDescent="0.25">
      <c r="A23" s="1">
        <f t="shared" si="2"/>
        <v>17806</v>
      </c>
      <c r="B23" s="2">
        <v>2.1869999999999997E-2</v>
      </c>
      <c r="C23" s="2">
        <f t="shared" si="1"/>
        <v>2.1806996892405348E-3</v>
      </c>
      <c r="D23" s="3">
        <f t="shared" si="0"/>
        <v>99.952836916232698</v>
      </c>
    </row>
    <row r="24" spans="1:4" x14ac:dyDescent="0.25">
      <c r="A24" s="1">
        <f t="shared" si="2"/>
        <v>17837</v>
      </c>
      <c r="B24" s="2">
        <v>2.2109999999999998E-2</v>
      </c>
      <c r="C24" s="2">
        <f t="shared" si="1"/>
        <v>-3.0415738790207591E-4</v>
      </c>
      <c r="D24" s="3">
        <f t="shared" si="0"/>
        <v>99.922435522442854</v>
      </c>
    </row>
    <row r="25" spans="1:4" x14ac:dyDescent="0.25">
      <c r="A25" s="1">
        <f t="shared" si="2"/>
        <v>17867</v>
      </c>
      <c r="B25" s="2">
        <v>2.1729999999999999E-2</v>
      </c>
      <c r="C25" s="2">
        <f t="shared" si="1"/>
        <v>5.216080199809822E-3</v>
      </c>
      <c r="D25" s="3">
        <f t="shared" si="0"/>
        <v>100.44363895988823</v>
      </c>
    </row>
    <row r="26" spans="1:4" x14ac:dyDescent="0.25">
      <c r="A26" s="1">
        <f t="shared" si="2"/>
        <v>17898</v>
      </c>
      <c r="B26" s="2">
        <v>2.1480000000000003E-2</v>
      </c>
      <c r="C26" s="2">
        <f t="shared" si="1"/>
        <v>4.0330583983898714E-3</v>
      </c>
      <c r="D26" s="3">
        <f t="shared" si="0"/>
        <v>100.84873402156025</v>
      </c>
    </row>
    <row r="27" spans="1:4" x14ac:dyDescent="0.25">
      <c r="A27" s="1">
        <f t="shared" si="2"/>
        <v>17929</v>
      </c>
      <c r="B27" s="2">
        <v>2.1110000000000004E-2</v>
      </c>
      <c r="C27" s="2">
        <f t="shared" si="1"/>
        <v>5.0849615563526712E-3</v>
      </c>
      <c r="D27" s="3">
        <f t="shared" si="0"/>
        <v>101.36154595706671</v>
      </c>
    </row>
    <row r="28" spans="1:4" x14ac:dyDescent="0.25">
      <c r="A28" s="1">
        <f t="shared" si="2"/>
        <v>17957</v>
      </c>
      <c r="B28" s="2">
        <v>2.0959999999999999E-2</v>
      </c>
      <c r="C28" s="2">
        <f t="shared" si="1"/>
        <v>3.0959611027380424E-3</v>
      </c>
      <c r="D28" s="3">
        <f t="shared" si="0"/>
        <v>101.6753573606632</v>
      </c>
    </row>
    <row r="29" spans="1:4" x14ac:dyDescent="0.25">
      <c r="A29" s="1">
        <f t="shared" si="2"/>
        <v>17988</v>
      </c>
      <c r="B29" s="2">
        <v>2.0649999999999998E-2</v>
      </c>
      <c r="C29" s="2">
        <f t="shared" si="1"/>
        <v>4.5136498662087165E-3</v>
      </c>
      <c r="D29" s="3">
        <f t="shared" si="0"/>
        <v>102.13428432381087</v>
      </c>
    </row>
    <row r="30" spans="1:4" x14ac:dyDescent="0.25">
      <c r="A30" s="1">
        <f t="shared" si="2"/>
        <v>18018</v>
      </c>
      <c r="B30" s="2">
        <v>2.0670000000000001E-2</v>
      </c>
      <c r="C30" s="2">
        <f t="shared" si="1"/>
        <v>1.5423360991943475E-3</v>
      </c>
      <c r="D30" s="3">
        <f t="shared" si="0"/>
        <v>102.29180971748887</v>
      </c>
    </row>
    <row r="31" spans="1:4" x14ac:dyDescent="0.25">
      <c r="A31" s="1">
        <f t="shared" si="2"/>
        <v>18049</v>
      </c>
      <c r="B31" s="2">
        <v>2.0550000000000002E-2</v>
      </c>
      <c r="C31" s="2">
        <f t="shared" si="1"/>
        <v>2.7941248278079821E-3</v>
      </c>
      <c r="D31" s="3">
        <f t="shared" si="0"/>
        <v>102.57762580270193</v>
      </c>
    </row>
    <row r="32" spans="1:4" x14ac:dyDescent="0.25">
      <c r="A32" s="1">
        <f t="shared" si="2"/>
        <v>18079</v>
      </c>
      <c r="B32" s="2">
        <v>1.967E-2</v>
      </c>
      <c r="C32" s="2">
        <f t="shared" si="1"/>
        <v>9.6056989091199921E-3</v>
      </c>
      <c r="D32" s="3">
        <f t="shared" si="0"/>
        <v>103.56295559097506</v>
      </c>
    </row>
    <row r="33" spans="1:4" x14ac:dyDescent="0.25">
      <c r="A33" s="1">
        <f t="shared" si="2"/>
        <v>18110</v>
      </c>
      <c r="B33" s="2">
        <v>1.9450000000000002E-2</v>
      </c>
      <c r="C33" s="2">
        <f t="shared" si="1"/>
        <v>3.6146383995445978E-3</v>
      </c>
      <c r="D33" s="3">
        <f t="shared" si="0"/>
        <v>103.93729822702453</v>
      </c>
    </row>
    <row r="34" spans="1:4" x14ac:dyDescent="0.25">
      <c r="A34" s="1">
        <f t="shared" si="2"/>
        <v>18141</v>
      </c>
      <c r="B34" s="2">
        <v>1.8759999999999999E-2</v>
      </c>
      <c r="C34" s="2">
        <f t="shared" si="1"/>
        <v>7.8380657105003148E-3</v>
      </c>
      <c r="D34" s="3">
        <f t="shared" si="0"/>
        <v>104.75196560029983</v>
      </c>
    </row>
    <row r="35" spans="1:4" x14ac:dyDescent="0.25">
      <c r="A35" s="1">
        <f t="shared" si="2"/>
        <v>18171</v>
      </c>
      <c r="B35" s="2">
        <v>1.8879999999999997E-2</v>
      </c>
      <c r="C35" s="2">
        <f t="shared" si="1"/>
        <v>4.8272514886790741E-4</v>
      </c>
      <c r="D35" s="3">
        <f t="shared" si="0"/>
        <v>104.80253200848844</v>
      </c>
    </row>
    <row r="36" spans="1:4" x14ac:dyDescent="0.25">
      <c r="A36" s="1">
        <f t="shared" si="2"/>
        <v>18202</v>
      </c>
      <c r="B36" s="2">
        <v>1.8870000000000001E-2</v>
      </c>
      <c r="C36" s="2">
        <f t="shared" si="1"/>
        <v>1.6633885248619371E-3</v>
      </c>
      <c r="D36" s="3">
        <f t="shared" si="0"/>
        <v>104.97685933760785</v>
      </c>
    </row>
    <row r="37" spans="1:4" x14ac:dyDescent="0.25">
      <c r="A37" s="1">
        <f t="shared" si="2"/>
        <v>18232</v>
      </c>
      <c r="B37" s="2">
        <v>1.882E-2</v>
      </c>
      <c r="C37" s="2">
        <f t="shared" si="1"/>
        <v>2.0228887189104551E-3</v>
      </c>
      <c r="D37" s="3">
        <f t="shared" si="0"/>
        <v>105.18921584210854</v>
      </c>
    </row>
    <row r="38" spans="1:4" x14ac:dyDescent="0.25">
      <c r="A38" s="1">
        <f t="shared" si="2"/>
        <v>18263</v>
      </c>
      <c r="B38" s="2">
        <v>1.8409999999999999E-2</v>
      </c>
      <c r="C38" s="2">
        <f t="shared" si="1"/>
        <v>5.2691152968448677E-3</v>
      </c>
      <c r="D38" s="3">
        <f t="shared" si="0"/>
        <v>105.74346994836532</v>
      </c>
    </row>
    <row r="39" spans="1:4" x14ac:dyDescent="0.25">
      <c r="A39" s="1">
        <f t="shared" si="2"/>
        <v>18294</v>
      </c>
      <c r="B39" s="2">
        <v>1.932E-2</v>
      </c>
      <c r="C39" s="2">
        <f t="shared" si="1"/>
        <v>-6.6424182190188454E-3</v>
      </c>
      <c r="D39" s="3">
        <f t="shared" si="0"/>
        <v>105.04107759703801</v>
      </c>
    </row>
    <row r="40" spans="1:4" x14ac:dyDescent="0.25">
      <c r="A40" s="1">
        <f t="shared" si="2"/>
        <v>18322</v>
      </c>
      <c r="B40" s="2">
        <v>1.9599999999999999E-2</v>
      </c>
      <c r="C40" s="2">
        <f t="shared" si="1"/>
        <v>-9.0235148464823411E-4</v>
      </c>
      <c r="D40" s="3">
        <f t="shared" si="0"/>
        <v>104.94629362471927</v>
      </c>
    </row>
    <row r="41" spans="1:4" x14ac:dyDescent="0.25">
      <c r="A41" s="1">
        <f t="shared" si="2"/>
        <v>18353</v>
      </c>
      <c r="B41" s="2">
        <v>1.9900000000000001E-2</v>
      </c>
      <c r="C41" s="2">
        <f t="shared" si="1"/>
        <v>-1.054438415816692E-3</v>
      </c>
      <c r="D41" s="3">
        <f t="shared" si="0"/>
        <v>104.8356342211238</v>
      </c>
    </row>
    <row r="42" spans="1:4" x14ac:dyDescent="0.25">
      <c r="A42" s="1">
        <f t="shared" si="2"/>
        <v>18383</v>
      </c>
      <c r="B42" s="2">
        <v>2.0199999999999999E-2</v>
      </c>
      <c r="C42" s="2">
        <f t="shared" si="1"/>
        <v>-1.0254135759688425E-3</v>
      </c>
      <c r="D42" s="3">
        <f t="shared" si="0"/>
        <v>104.72813433854814</v>
      </c>
    </row>
    <row r="43" spans="1:4" x14ac:dyDescent="0.25">
      <c r="A43" s="1">
        <f t="shared" si="2"/>
        <v>18414</v>
      </c>
      <c r="B43" s="2">
        <v>2.0379999999999999E-2</v>
      </c>
      <c r="C43" s="2">
        <f t="shared" si="1"/>
        <v>7.4531666422202872E-5</v>
      </c>
      <c r="D43" s="3">
        <f t="shared" si="0"/>
        <v>104.73593990092168</v>
      </c>
    </row>
    <row r="44" spans="1:4" x14ac:dyDescent="0.25">
      <c r="A44" s="1">
        <f t="shared" si="2"/>
        <v>18444</v>
      </c>
      <c r="B44" s="2">
        <v>2.0830000000000001E-2</v>
      </c>
      <c r="C44" s="2">
        <f t="shared" si="1"/>
        <v>-2.314650499575046E-3</v>
      </c>
      <c r="D44" s="3">
        <f t="shared" si="0"/>
        <v>104.49351280530655</v>
      </c>
    </row>
    <row r="45" spans="1:4" x14ac:dyDescent="0.25">
      <c r="A45" s="1">
        <f t="shared" si="2"/>
        <v>18475</v>
      </c>
      <c r="B45" s="2">
        <v>2.0739999999999998E-2</v>
      </c>
      <c r="C45" s="2">
        <f t="shared" si="1"/>
        <v>2.5387904532466277E-3</v>
      </c>
      <c r="D45" s="3">
        <f t="shared" si="0"/>
        <v>104.75879993804286</v>
      </c>
    </row>
    <row r="46" spans="1:4" x14ac:dyDescent="0.25">
      <c r="A46" s="1">
        <f t="shared" si="2"/>
        <v>18506</v>
      </c>
      <c r="B46" s="2">
        <v>2.0819999999999998E-2</v>
      </c>
      <c r="C46" s="2">
        <f t="shared" si="1"/>
        <v>1.0148784048927843E-3</v>
      </c>
      <c r="D46" s="3">
        <f t="shared" si="0"/>
        <v>104.86511738182247</v>
      </c>
    </row>
    <row r="47" spans="1:4" x14ac:dyDescent="0.25">
      <c r="A47" s="1">
        <f t="shared" si="2"/>
        <v>18536</v>
      </c>
      <c r="B47" s="2">
        <v>2.1250000000000002E-2</v>
      </c>
      <c r="C47" s="2">
        <f t="shared" si="1"/>
        <v>-2.091608947037236E-3</v>
      </c>
      <c r="D47" s="3">
        <f t="shared" si="0"/>
        <v>104.64578056407454</v>
      </c>
    </row>
    <row r="48" spans="1:4" x14ac:dyDescent="0.25">
      <c r="A48" s="1">
        <f t="shared" si="2"/>
        <v>18567</v>
      </c>
      <c r="B48" s="2">
        <v>2.1760000000000002E-2</v>
      </c>
      <c r="C48" s="2">
        <f t="shared" si="1"/>
        <v>-2.7561903517960276E-3</v>
      </c>
      <c r="D48" s="3">
        <f t="shared" si="0"/>
        <v>104.35735687332767</v>
      </c>
    </row>
    <row r="49" spans="1:4" x14ac:dyDescent="0.25">
      <c r="A49" s="1">
        <f t="shared" si="2"/>
        <v>18597</v>
      </c>
      <c r="B49" s="2">
        <v>2.198E-2</v>
      </c>
      <c r="C49" s="2">
        <f t="shared" si="1"/>
        <v>-1.3736366651095899E-4</v>
      </c>
      <c r="D49" s="3">
        <f t="shared" si="0"/>
        <v>104.34302196416016</v>
      </c>
    </row>
    <row r="50" spans="1:4" x14ac:dyDescent="0.25">
      <c r="A50" s="1">
        <f t="shared" si="2"/>
        <v>18628</v>
      </c>
      <c r="B50" s="2">
        <v>2.1940000000000001E-2</v>
      </c>
      <c r="C50" s="2">
        <f t="shared" si="1"/>
        <v>2.186409439745453E-3</v>
      </c>
      <c r="D50" s="3">
        <f t="shared" si="0"/>
        <v>104.57115853235416</v>
      </c>
    </row>
    <row r="51" spans="1:4" x14ac:dyDescent="0.25">
      <c r="A51" s="1">
        <f t="shared" si="2"/>
        <v>18659</v>
      </c>
      <c r="B51" s="2">
        <v>2.155E-2</v>
      </c>
      <c r="C51" s="2">
        <f t="shared" si="1"/>
        <v>5.2937961725281332E-3</v>
      </c>
      <c r="D51" s="3">
        <f t="shared" si="0"/>
        <v>105.12473693114957</v>
      </c>
    </row>
    <row r="52" spans="1:4" x14ac:dyDescent="0.25">
      <c r="A52" s="1">
        <f t="shared" si="2"/>
        <v>18687</v>
      </c>
      <c r="B52" s="2">
        <v>2.214E-2</v>
      </c>
      <c r="C52" s="2">
        <f t="shared" si="1"/>
        <v>-3.4314194066012958E-3</v>
      </c>
      <c r="D52" s="3">
        <f t="shared" si="0"/>
        <v>104.76400986873017</v>
      </c>
    </row>
    <row r="53" spans="1:4" x14ac:dyDescent="0.25">
      <c r="A53" s="1">
        <f t="shared" si="2"/>
        <v>18718</v>
      </c>
      <c r="B53" s="2">
        <v>2.29E-2</v>
      </c>
      <c r="C53" s="2">
        <f t="shared" si="1"/>
        <v>-4.8630275262660913E-3</v>
      </c>
      <c r="D53" s="3">
        <f t="shared" si="0"/>
        <v>104.25453960497651</v>
      </c>
    </row>
    <row r="54" spans="1:4" x14ac:dyDescent="0.25">
      <c r="A54" s="1">
        <f t="shared" si="2"/>
        <v>18748</v>
      </c>
      <c r="B54" s="2">
        <v>2.375E-2</v>
      </c>
      <c r="C54" s="2">
        <f t="shared" si="1"/>
        <v>-5.562495465631213E-3</v>
      </c>
      <c r="D54" s="3">
        <f t="shared" si="0"/>
        <v>103.67462420115235</v>
      </c>
    </row>
    <row r="55" spans="1:4" x14ac:dyDescent="0.25">
      <c r="A55" s="1">
        <f t="shared" si="2"/>
        <v>18779</v>
      </c>
      <c r="B55" s="2">
        <v>2.5350000000000001E-2</v>
      </c>
      <c r="C55" s="2">
        <f t="shared" si="1"/>
        <v>-1.1972670093252289E-2</v>
      </c>
      <c r="D55" s="3">
        <f t="shared" si="0"/>
        <v>102.43336212855004</v>
      </c>
    </row>
    <row r="56" spans="1:4" x14ac:dyDescent="0.25">
      <c r="A56" s="1">
        <f t="shared" si="2"/>
        <v>18809</v>
      </c>
      <c r="B56" s="2">
        <v>2.4780000000000003E-2</v>
      </c>
      <c r="C56" s="2">
        <f t="shared" si="1"/>
        <v>7.0968655238190896E-3</v>
      </c>
      <c r="D56" s="3">
        <f t="shared" si="0"/>
        <v>103.16031792472903</v>
      </c>
    </row>
    <row r="57" spans="1:4" x14ac:dyDescent="0.25">
      <c r="A57" s="1">
        <f t="shared" si="2"/>
        <v>18840</v>
      </c>
      <c r="B57" s="2">
        <v>2.368E-2</v>
      </c>
      <c r="C57" s="2">
        <f t="shared" si="1"/>
        <v>1.1736486727858448E-2</v>
      </c>
      <c r="D57" s="3">
        <f t="shared" si="0"/>
        <v>104.37105762689427</v>
      </c>
    </row>
    <row r="58" spans="1:4" x14ac:dyDescent="0.25">
      <c r="A58" s="1">
        <f t="shared" si="2"/>
        <v>18871</v>
      </c>
      <c r="B58" s="2">
        <v>2.3300000000000001E-2</v>
      </c>
      <c r="C58" s="2">
        <f t="shared" si="1"/>
        <v>5.3206947417034425E-3</v>
      </c>
      <c r="D58" s="3">
        <f t="shared" si="0"/>
        <v>104.92638416439571</v>
      </c>
    </row>
    <row r="59" spans="1:4" x14ac:dyDescent="0.25">
      <c r="A59" s="1">
        <f t="shared" si="2"/>
        <v>18901</v>
      </c>
      <c r="B59" s="2">
        <v>2.4119999999999999E-2</v>
      </c>
      <c r="C59" s="2">
        <f t="shared" si="1"/>
        <v>-5.2522854106864048E-3</v>
      </c>
      <c r="D59" s="3">
        <f t="shared" si="0"/>
        <v>104.37528084765297</v>
      </c>
    </row>
    <row r="60" spans="1:4" x14ac:dyDescent="0.25">
      <c r="A60" s="1">
        <f t="shared" si="2"/>
        <v>18932</v>
      </c>
      <c r="B60" s="2">
        <v>2.4910000000000002E-2</v>
      </c>
      <c r="C60" s="2">
        <f t="shared" si="1"/>
        <v>-4.8937160064441276E-3</v>
      </c>
      <c r="D60" s="3">
        <f t="shared" si="0"/>
        <v>103.86449786509171</v>
      </c>
    </row>
    <row r="61" spans="1:4" x14ac:dyDescent="0.25">
      <c r="A61" s="1">
        <f t="shared" si="2"/>
        <v>18962</v>
      </c>
      <c r="B61" s="2">
        <v>2.5080000000000002E-2</v>
      </c>
      <c r="C61" s="2">
        <f t="shared" si="1"/>
        <v>5.9147158664535479E-4</v>
      </c>
      <c r="D61" s="3">
        <f t="shared" si="0"/>
        <v>103.9259307644401</v>
      </c>
    </row>
    <row r="62" spans="1:4" x14ac:dyDescent="0.25">
      <c r="A62" s="1">
        <f t="shared" si="2"/>
        <v>18993</v>
      </c>
      <c r="B62" s="2">
        <v>2.513E-2</v>
      </c>
      <c r="C62" s="2">
        <f t="shared" si="1"/>
        <v>1.6535308928412235E-3</v>
      </c>
      <c r="D62" s="3">
        <f t="shared" si="0"/>
        <v>104.09777550152637</v>
      </c>
    </row>
    <row r="63" spans="1:4" x14ac:dyDescent="0.25">
      <c r="A63" s="1">
        <f t="shared" si="2"/>
        <v>19024</v>
      </c>
      <c r="B63" s="2">
        <v>2.4629999999999999E-2</v>
      </c>
      <c r="C63" s="2">
        <f t="shared" si="1"/>
        <v>6.469662575714288E-3</v>
      </c>
      <c r="D63" s="3">
        <f t="shared" si="0"/>
        <v>104.77125298390371</v>
      </c>
    </row>
    <row r="64" spans="1:4" x14ac:dyDescent="0.25">
      <c r="A64" s="1">
        <f t="shared" si="2"/>
        <v>19053</v>
      </c>
      <c r="B64" s="2">
        <v>2.6169999999999999E-2</v>
      </c>
      <c r="C64" s="2">
        <f t="shared" si="1"/>
        <v>-1.1321902623819614E-2</v>
      </c>
      <c r="D64" s="3">
        <f t="shared" si="0"/>
        <v>103.58504305984438</v>
      </c>
    </row>
    <row r="65" spans="1:4" x14ac:dyDescent="0.25">
      <c r="A65" s="1">
        <f t="shared" si="2"/>
        <v>19084</v>
      </c>
      <c r="B65" s="2">
        <v>2.5049999999999999E-2</v>
      </c>
      <c r="C65" s="2">
        <f t="shared" si="1"/>
        <v>1.1961608059755137E-2</v>
      </c>
      <c r="D65" s="3">
        <f t="shared" si="0"/>
        <v>104.8240867457791</v>
      </c>
    </row>
    <row r="66" spans="1:4" x14ac:dyDescent="0.25">
      <c r="A66" s="1">
        <f t="shared" si="2"/>
        <v>19114</v>
      </c>
      <c r="B66" s="2">
        <v>2.4220000000000002E-2</v>
      </c>
      <c r="C66" s="2">
        <f t="shared" si="1"/>
        <v>9.3655779958974131E-3</v>
      </c>
      <c r="D66" s="3">
        <f t="shared" si="0"/>
        <v>105.80582490604542</v>
      </c>
    </row>
    <row r="67" spans="1:4" x14ac:dyDescent="0.25">
      <c r="A67" s="1">
        <f t="shared" si="2"/>
        <v>19145</v>
      </c>
      <c r="B67" s="2">
        <v>2.384E-2</v>
      </c>
      <c r="C67" s="2">
        <f t="shared" si="1"/>
        <v>5.3567438137990149E-3</v>
      </c>
      <c r="D67" s="3">
        <f t="shared" ref="D67:D130" si="3">D66*(1+C67)</f>
        <v>106.37259960407476</v>
      </c>
    </row>
    <row r="68" spans="1:4" x14ac:dyDescent="0.25">
      <c r="A68" s="1">
        <f t="shared" si="2"/>
        <v>19175</v>
      </c>
      <c r="B68" s="2">
        <v>2.4150000000000001E-2</v>
      </c>
      <c r="C68" s="2">
        <f t="shared" ref="C68:C131" si="4">B67/12+((B67/B68)*(1-(1+B68/2)^(-2*(10-(1/12))))+(1+B68/2)^(-2*(10-(1/12)))-1)</f>
        <v>-7.3259408670603215E-4</v>
      </c>
      <c r="D68" s="3">
        <f t="shared" si="3"/>
        <v>106.29467166661728</v>
      </c>
    </row>
    <row r="69" spans="1:4" x14ac:dyDescent="0.25">
      <c r="A69" s="1">
        <f t="shared" ref="A69:A132" si="5">EOMONTH(A68,1)</f>
        <v>19206</v>
      </c>
      <c r="B69" s="2">
        <v>2.4660000000000001E-2</v>
      </c>
      <c r="C69" s="2">
        <f t="shared" si="4"/>
        <v>-2.4498434754986757E-3</v>
      </c>
      <c r="D69" s="3">
        <f t="shared" si="3"/>
        <v>106.03426635875454</v>
      </c>
    </row>
    <row r="70" spans="1:4" x14ac:dyDescent="0.25">
      <c r="A70" s="1">
        <f t="shared" si="5"/>
        <v>19237</v>
      </c>
      <c r="B70" s="2">
        <v>2.5520000000000001E-2</v>
      </c>
      <c r="C70" s="2">
        <f t="shared" si="4"/>
        <v>-5.4378182471344367E-3</v>
      </c>
      <c r="D70" s="3">
        <f t="shared" si="3"/>
        <v>105.4576712903274</v>
      </c>
    </row>
    <row r="71" spans="1:4" x14ac:dyDescent="0.25">
      <c r="A71" s="1">
        <f t="shared" si="5"/>
        <v>19267</v>
      </c>
      <c r="B71" s="2">
        <v>2.6849999999999999E-2</v>
      </c>
      <c r="C71" s="2">
        <f t="shared" si="4"/>
        <v>-9.3853120966427821E-3</v>
      </c>
      <c r="D71" s="3">
        <f t="shared" si="3"/>
        <v>104.46791813228252</v>
      </c>
    </row>
    <row r="72" spans="1:4" x14ac:dyDescent="0.25">
      <c r="A72" s="1">
        <f t="shared" si="5"/>
        <v>19298</v>
      </c>
      <c r="B72" s="2">
        <v>2.528E-2</v>
      </c>
      <c r="C72" s="2">
        <f t="shared" si="4"/>
        <v>1.5932475091372186E-2</v>
      </c>
      <c r="D72" s="3">
        <f t="shared" si="3"/>
        <v>106.13235063577261</v>
      </c>
    </row>
    <row r="73" spans="1:4" x14ac:dyDescent="0.25">
      <c r="A73" s="1">
        <f t="shared" si="5"/>
        <v>19328</v>
      </c>
      <c r="B73" s="2">
        <v>2.5099999999999997E-2</v>
      </c>
      <c r="C73" s="2">
        <f t="shared" si="4"/>
        <v>3.6781884506917541E-3</v>
      </c>
      <c r="D73" s="3">
        <f t="shared" si="3"/>
        <v>106.52272542212589</v>
      </c>
    </row>
    <row r="74" spans="1:4" x14ac:dyDescent="0.25">
      <c r="A74" s="1">
        <f t="shared" si="5"/>
        <v>19359</v>
      </c>
      <c r="B74" s="2">
        <v>2.5470000000000003E-2</v>
      </c>
      <c r="C74" s="2">
        <f t="shared" si="4"/>
        <v>-1.1327837968410554E-3</v>
      </c>
      <c r="D74" s="3">
        <f t="shared" si="3"/>
        <v>106.40205820477236</v>
      </c>
    </row>
    <row r="75" spans="1:4" x14ac:dyDescent="0.25">
      <c r="A75" s="1">
        <f t="shared" si="5"/>
        <v>19390</v>
      </c>
      <c r="B75" s="2">
        <v>2.64E-2</v>
      </c>
      <c r="C75" s="2">
        <f t="shared" si="4"/>
        <v>-5.9450960129714672E-3</v>
      </c>
      <c r="D75" s="3">
        <f t="shared" si="3"/>
        <v>105.76948775276722</v>
      </c>
    </row>
    <row r="76" spans="1:4" x14ac:dyDescent="0.25">
      <c r="A76" s="1">
        <f t="shared" si="5"/>
        <v>19418</v>
      </c>
      <c r="B76" s="2">
        <v>2.7099999999999999E-2</v>
      </c>
      <c r="C76" s="2">
        <f t="shared" si="4"/>
        <v>-3.8514834926784776E-3</v>
      </c>
      <c r="D76" s="3">
        <f t="shared" si="3"/>
        <v>105.36211831665838</v>
      </c>
    </row>
    <row r="77" spans="1:4" x14ac:dyDescent="0.25">
      <c r="A77" s="1">
        <f t="shared" si="5"/>
        <v>19449</v>
      </c>
      <c r="B77" s="2">
        <v>2.7349999999999999E-2</v>
      </c>
      <c r="C77" s="2">
        <f t="shared" si="4"/>
        <v>9.9746235648316781E-5</v>
      </c>
      <c r="D77" s="3">
        <f t="shared" si="3"/>
        <v>105.37262779134039</v>
      </c>
    </row>
    <row r="78" spans="1:4" x14ac:dyDescent="0.25">
      <c r="A78" s="1">
        <f t="shared" si="5"/>
        <v>19479</v>
      </c>
      <c r="B78" s="2">
        <v>2.9860000000000001E-2</v>
      </c>
      <c r="C78" s="2">
        <f t="shared" si="4"/>
        <v>-1.9127794821887034E-2</v>
      </c>
      <c r="D78" s="3">
        <f t="shared" si="3"/>
        <v>103.35708178710456</v>
      </c>
    </row>
    <row r="79" spans="1:4" x14ac:dyDescent="0.25">
      <c r="A79" s="1">
        <f t="shared" si="5"/>
        <v>19510</v>
      </c>
      <c r="B79" s="2">
        <v>3.2890000000000003E-2</v>
      </c>
      <c r="C79" s="2">
        <f t="shared" si="4"/>
        <v>-2.2974413010209953E-2</v>
      </c>
      <c r="D79" s="3">
        <f t="shared" si="3"/>
        <v>100.98251350259757</v>
      </c>
    </row>
    <row r="80" spans="1:4" x14ac:dyDescent="0.25">
      <c r="A80" s="1">
        <f t="shared" si="5"/>
        <v>19540</v>
      </c>
      <c r="B80" s="2">
        <v>2.9870000000000001E-2</v>
      </c>
      <c r="C80" s="2">
        <f t="shared" si="4"/>
        <v>2.8496156163924233E-2</v>
      </c>
      <c r="D80" s="3">
        <f t="shared" si="3"/>
        <v>103.86012697719319</v>
      </c>
    </row>
    <row r="81" spans="1:4" x14ac:dyDescent="0.25">
      <c r="A81" s="1">
        <f t="shared" si="5"/>
        <v>19571</v>
      </c>
      <c r="B81" s="2">
        <v>2.972E-2</v>
      </c>
      <c r="C81" s="2">
        <f t="shared" si="4"/>
        <v>3.769343992334986E-3</v>
      </c>
      <c r="D81" s="3">
        <f t="shared" si="3"/>
        <v>104.25161152285781</v>
      </c>
    </row>
    <row r="82" spans="1:4" x14ac:dyDescent="0.25">
      <c r="A82" s="1">
        <f t="shared" si="5"/>
        <v>19602</v>
      </c>
      <c r="B82" s="2">
        <v>3.073E-2</v>
      </c>
      <c r="C82" s="2">
        <f t="shared" si="4"/>
        <v>-6.1007299126515525E-3</v>
      </c>
      <c r="D82" s="3">
        <f t="shared" si="3"/>
        <v>103.61560059799818</v>
      </c>
    </row>
    <row r="83" spans="1:4" x14ac:dyDescent="0.25">
      <c r="A83" s="1">
        <f t="shared" si="5"/>
        <v>19632</v>
      </c>
      <c r="B83" s="2">
        <v>2.6360000000000001E-2</v>
      </c>
      <c r="C83" s="2">
        <f t="shared" si="4"/>
        <v>4.0477335143058721E-2</v>
      </c>
      <c r="D83" s="3">
        <f t="shared" si="3"/>
        <v>107.80968398945267</v>
      </c>
    </row>
    <row r="84" spans="1:4" x14ac:dyDescent="0.25">
      <c r="A84" s="1">
        <f t="shared" si="5"/>
        <v>19663</v>
      </c>
      <c r="B84" s="2">
        <v>2.6929999999999999E-2</v>
      </c>
      <c r="C84" s="2">
        <f t="shared" si="4"/>
        <v>-2.7350953971930349E-3</v>
      </c>
      <c r="D84" s="3">
        <f t="shared" si="3"/>
        <v>107.51481421900027</v>
      </c>
    </row>
    <row r="85" spans="1:4" x14ac:dyDescent="0.25">
      <c r="A85" s="1">
        <f t="shared" si="5"/>
        <v>19693</v>
      </c>
      <c r="B85" s="2">
        <v>2.7360000000000002E-2</v>
      </c>
      <c r="C85" s="2">
        <f t="shared" si="4"/>
        <v>-1.4684205061611861E-3</v>
      </c>
      <c r="D85" s="3">
        <f t="shared" si="3"/>
        <v>107.35693726108498</v>
      </c>
    </row>
    <row r="86" spans="1:4" x14ac:dyDescent="0.25">
      <c r="A86" s="1">
        <f t="shared" si="5"/>
        <v>19724</v>
      </c>
      <c r="B86" s="2">
        <v>2.469E-2</v>
      </c>
      <c r="C86" s="2">
        <f t="shared" si="4"/>
        <v>2.5638213675261475E-2</v>
      </c>
      <c r="D86" s="3">
        <f t="shared" si="3"/>
        <v>110.10937735810633</v>
      </c>
    </row>
    <row r="87" spans="1:4" x14ac:dyDescent="0.25">
      <c r="A87" s="1">
        <f t="shared" si="5"/>
        <v>19755</v>
      </c>
      <c r="B87" s="2">
        <v>2.4799999999999999E-2</v>
      </c>
      <c r="C87" s="2">
        <f t="shared" si="4"/>
        <v>1.0957000417469265E-3</v>
      </c>
      <c r="D87" s="3">
        <f t="shared" si="3"/>
        <v>110.23002420747433</v>
      </c>
    </row>
    <row r="88" spans="1:4" x14ac:dyDescent="0.25">
      <c r="A88" s="1">
        <f t="shared" si="5"/>
        <v>19783</v>
      </c>
      <c r="B88" s="2">
        <v>2.4540000000000003E-2</v>
      </c>
      <c r="C88" s="2">
        <f t="shared" si="4"/>
        <v>4.3429379764519157E-3</v>
      </c>
      <c r="D88" s="3">
        <f t="shared" si="3"/>
        <v>110.70874636575019</v>
      </c>
    </row>
    <row r="89" spans="1:4" x14ac:dyDescent="0.25">
      <c r="A89" s="1">
        <f t="shared" si="5"/>
        <v>19814</v>
      </c>
      <c r="B89" s="2">
        <v>2.41E-2</v>
      </c>
      <c r="C89" s="2">
        <f t="shared" si="4"/>
        <v>5.9055518076844091E-3</v>
      </c>
      <c r="D89" s="3">
        <f t="shared" si="3"/>
        <v>111.36254260297693</v>
      </c>
    </row>
    <row r="90" spans="1:4" x14ac:dyDescent="0.25">
      <c r="A90" s="1">
        <f t="shared" si="5"/>
        <v>19844</v>
      </c>
      <c r="B90" s="2">
        <v>2.3269999999999999E-2</v>
      </c>
      <c r="C90" s="2">
        <f t="shared" si="4"/>
        <v>9.3207636943539174E-3</v>
      </c>
      <c r="D90" s="3">
        <f t="shared" si="3"/>
        <v>112.40052654698171</v>
      </c>
    </row>
    <row r="91" spans="1:4" x14ac:dyDescent="0.25">
      <c r="A91" s="1">
        <f t="shared" si="5"/>
        <v>19875</v>
      </c>
      <c r="B91" s="2">
        <v>2.4990000000000002E-2</v>
      </c>
      <c r="C91" s="2">
        <f t="shared" si="4"/>
        <v>-1.3085764642709543E-2</v>
      </c>
      <c r="D91" s="3">
        <f t="shared" si="3"/>
        <v>110.92967971087128</v>
      </c>
    </row>
    <row r="92" spans="1:4" x14ac:dyDescent="0.25">
      <c r="A92" s="1">
        <f t="shared" si="5"/>
        <v>19905</v>
      </c>
      <c r="B92" s="2">
        <v>2.4160000000000001E-2</v>
      </c>
      <c r="C92" s="2">
        <f t="shared" si="4"/>
        <v>9.3627408133627604E-3</v>
      </c>
      <c r="D92" s="3">
        <f t="shared" si="3"/>
        <v>111.96828555051351</v>
      </c>
    </row>
    <row r="93" spans="1:4" x14ac:dyDescent="0.25">
      <c r="A93" s="1">
        <f t="shared" si="5"/>
        <v>19936</v>
      </c>
      <c r="B93" s="2">
        <v>2.3780000000000003E-2</v>
      </c>
      <c r="C93" s="2">
        <f t="shared" si="4"/>
        <v>5.3527366774825062E-3</v>
      </c>
      <c r="D93" s="3">
        <f t="shared" si="3"/>
        <v>112.5676222992946</v>
      </c>
    </row>
    <row r="94" spans="1:4" x14ac:dyDescent="0.25">
      <c r="A94" s="1">
        <f t="shared" si="5"/>
        <v>19967</v>
      </c>
      <c r="B94" s="2">
        <v>2.445E-2</v>
      </c>
      <c r="C94" s="2">
        <f t="shared" si="4"/>
        <v>-3.8867226077472432E-3</v>
      </c>
      <c r="D94" s="3">
        <f t="shared" si="3"/>
        <v>112.13010317680357</v>
      </c>
    </row>
    <row r="95" spans="1:4" x14ac:dyDescent="0.25">
      <c r="A95" s="1">
        <f t="shared" si="5"/>
        <v>19997</v>
      </c>
      <c r="B95" s="2">
        <v>2.4460000000000003E-2</v>
      </c>
      <c r="C95" s="2">
        <f t="shared" si="4"/>
        <v>1.9499164352805042E-3</v>
      </c>
      <c r="D95" s="3">
        <f t="shared" si="3"/>
        <v>112.34874750787772</v>
      </c>
    </row>
    <row r="96" spans="1:4" x14ac:dyDescent="0.25">
      <c r="A96" s="1">
        <f t="shared" si="5"/>
        <v>20028</v>
      </c>
      <c r="B96" s="2">
        <v>2.4310000000000002E-2</v>
      </c>
      <c r="C96" s="2">
        <f t="shared" si="4"/>
        <v>3.3530626378932252E-3</v>
      </c>
      <c r="D96" s="3">
        <f t="shared" si="3"/>
        <v>112.72545989556049</v>
      </c>
    </row>
    <row r="97" spans="1:4" x14ac:dyDescent="0.25">
      <c r="A97" s="1">
        <f t="shared" si="5"/>
        <v>20058</v>
      </c>
      <c r="B97" s="2">
        <v>2.4849999999999997E-2</v>
      </c>
      <c r="C97" s="2">
        <f t="shared" si="4"/>
        <v>-2.6945627239949909E-3</v>
      </c>
      <c r="D97" s="3">
        <f t="shared" si="3"/>
        <v>112.42171407328071</v>
      </c>
    </row>
    <row r="98" spans="1:4" x14ac:dyDescent="0.25">
      <c r="A98" s="1">
        <f t="shared" si="5"/>
        <v>20089</v>
      </c>
      <c r="B98" s="2">
        <v>2.4940000000000004E-2</v>
      </c>
      <c r="C98" s="2">
        <f t="shared" si="4"/>
        <v>1.2844506966373848E-3</v>
      </c>
      <c r="D98" s="3">
        <f t="shared" si="3"/>
        <v>112.56611422223931</v>
      </c>
    </row>
    <row r="99" spans="1:4" x14ac:dyDescent="0.25">
      <c r="A99" s="1">
        <f t="shared" si="5"/>
        <v>20120</v>
      </c>
      <c r="B99" s="2">
        <v>2.6339999999999999E-2</v>
      </c>
      <c r="C99" s="2">
        <f t="shared" si="4"/>
        <v>-1.0070027400302344E-2</v>
      </c>
      <c r="D99" s="3">
        <f t="shared" si="3"/>
        <v>111.43257036767579</v>
      </c>
    </row>
    <row r="100" spans="1:4" x14ac:dyDescent="0.25">
      <c r="A100" s="1">
        <f t="shared" si="5"/>
        <v>20148</v>
      </c>
      <c r="B100" s="2">
        <v>2.699E-2</v>
      </c>
      <c r="C100" s="2">
        <f t="shared" si="4"/>
        <v>-3.4272781336825457E-3</v>
      </c>
      <c r="D100" s="3">
        <f t="shared" si="3"/>
        <v>111.05065995587461</v>
      </c>
    </row>
    <row r="101" spans="1:4" x14ac:dyDescent="0.25">
      <c r="A101" s="1">
        <f t="shared" si="5"/>
        <v>20179</v>
      </c>
      <c r="B101" s="2">
        <v>2.6859999999999998E-2</v>
      </c>
      <c r="C101" s="2">
        <f t="shared" si="4"/>
        <v>3.3743422640024924E-3</v>
      </c>
      <c r="D101" s="3">
        <f t="shared" si="3"/>
        <v>111.42538289120908</v>
      </c>
    </row>
    <row r="102" spans="1:4" x14ac:dyDescent="0.25">
      <c r="A102" s="1">
        <f t="shared" si="5"/>
        <v>20209</v>
      </c>
      <c r="B102" s="2">
        <v>2.7490000000000001E-2</v>
      </c>
      <c r="C102" s="2">
        <f t="shared" si="4"/>
        <v>-3.1975617174024953E-3</v>
      </c>
      <c r="D102" s="3">
        <f t="shared" si="3"/>
        <v>111.06909335252924</v>
      </c>
    </row>
    <row r="103" spans="1:4" x14ac:dyDescent="0.25">
      <c r="A103" s="1">
        <f t="shared" si="5"/>
        <v>20240</v>
      </c>
      <c r="B103" s="2">
        <v>2.717E-2</v>
      </c>
      <c r="C103" s="2">
        <f t="shared" si="4"/>
        <v>5.0562729137148908E-3</v>
      </c>
      <c r="D103" s="3">
        <f t="shared" si="3"/>
        <v>111.6306890007985</v>
      </c>
    </row>
    <row r="104" spans="1:4" x14ac:dyDescent="0.25">
      <c r="A104" s="1">
        <f t="shared" si="5"/>
        <v>20270</v>
      </c>
      <c r="B104" s="2">
        <v>2.843E-2</v>
      </c>
      <c r="C104" s="2">
        <f t="shared" si="4"/>
        <v>-8.557531178587886E-3</v>
      </c>
      <c r="D104" s="3">
        <f t="shared" si="3"/>
        <v>110.67540589918691</v>
      </c>
    </row>
    <row r="105" spans="1:4" x14ac:dyDescent="0.25">
      <c r="A105" s="1">
        <f t="shared" si="5"/>
        <v>20301</v>
      </c>
      <c r="B105" s="2">
        <v>2.972E-2</v>
      </c>
      <c r="C105" s="2">
        <f t="shared" si="4"/>
        <v>-8.6403583340815878E-3</v>
      </c>
      <c r="D105" s="3">
        <f t="shared" si="3"/>
        <v>109.71913073344801</v>
      </c>
    </row>
    <row r="106" spans="1:4" x14ac:dyDescent="0.25">
      <c r="A106" s="1">
        <f t="shared" si="5"/>
        <v>20332</v>
      </c>
      <c r="B106" s="2">
        <v>2.9500000000000002E-2</v>
      </c>
      <c r="C106" s="2">
        <f t="shared" si="4"/>
        <v>4.3562835300365709E-3</v>
      </c>
      <c r="D106" s="3">
        <f t="shared" si="3"/>
        <v>110.19709837559206</v>
      </c>
    </row>
    <row r="107" spans="1:4" x14ac:dyDescent="0.25">
      <c r="A107" s="1">
        <f t="shared" si="5"/>
        <v>20362</v>
      </c>
      <c r="B107" s="2">
        <v>2.878E-2</v>
      </c>
      <c r="C107" s="2">
        <f t="shared" si="4"/>
        <v>8.6315508824493722E-3</v>
      </c>
      <c r="D107" s="3">
        <f t="shared" si="3"/>
        <v>111.14827023731925</v>
      </c>
    </row>
    <row r="108" spans="1:4" x14ac:dyDescent="0.25">
      <c r="A108" s="1">
        <f t="shared" si="5"/>
        <v>20393</v>
      </c>
      <c r="B108" s="2">
        <v>2.7970000000000002E-2</v>
      </c>
      <c r="C108" s="2">
        <f t="shared" si="4"/>
        <v>9.3708710548395229E-3</v>
      </c>
      <c r="D108" s="3">
        <f t="shared" si="3"/>
        <v>112.18982634568162</v>
      </c>
    </row>
    <row r="109" spans="1:4" x14ac:dyDescent="0.25">
      <c r="A109" s="1">
        <f t="shared" si="5"/>
        <v>20423</v>
      </c>
      <c r="B109" s="2">
        <v>2.8879999999999999E-2</v>
      </c>
      <c r="C109" s="2">
        <f t="shared" si="4"/>
        <v>-5.467602462517155E-3</v>
      </c>
      <c r="D109" s="3">
        <f t="shared" si="3"/>
        <v>111.57641697488459</v>
      </c>
    </row>
    <row r="110" spans="1:4" x14ac:dyDescent="0.25">
      <c r="A110" s="1">
        <f t="shared" si="5"/>
        <v>20454</v>
      </c>
      <c r="B110" s="2">
        <v>2.9190000000000001E-2</v>
      </c>
      <c r="C110" s="2">
        <f t="shared" si="4"/>
        <v>-2.4590947263947302E-4</v>
      </c>
      <c r="D110" s="3">
        <f t="shared" si="3"/>
        <v>111.5489792770273</v>
      </c>
    </row>
    <row r="111" spans="1:4" x14ac:dyDescent="0.25">
      <c r="A111" s="1">
        <f t="shared" si="5"/>
        <v>20485</v>
      </c>
      <c r="B111" s="2">
        <v>2.8069999999999998E-2</v>
      </c>
      <c r="C111" s="2">
        <f t="shared" si="4"/>
        <v>1.2068804960299214E-2</v>
      </c>
      <c r="D111" s="3">
        <f t="shared" si="3"/>
        <v>112.8952421514422</v>
      </c>
    </row>
    <row r="112" spans="1:4" x14ac:dyDescent="0.25">
      <c r="A112" s="1">
        <f t="shared" si="5"/>
        <v>20514</v>
      </c>
      <c r="B112" s="2">
        <v>2.8319999999999998E-2</v>
      </c>
      <c r="C112" s="2">
        <f t="shared" si="4"/>
        <v>1.9084471246777132E-4</v>
      </c>
      <c r="D112" s="3">
        <f t="shared" si="3"/>
        <v>112.91678761146956</v>
      </c>
    </row>
    <row r="113" spans="1:4" x14ac:dyDescent="0.25">
      <c r="A113" s="1">
        <f t="shared" si="5"/>
        <v>20545</v>
      </c>
      <c r="B113" s="2">
        <v>3.0699999999999998E-2</v>
      </c>
      <c r="C113" s="2">
        <f t="shared" si="4"/>
        <v>-1.785504504539917E-2</v>
      </c>
      <c r="D113" s="3">
        <f t="shared" si="3"/>
        <v>110.90065328228501</v>
      </c>
    </row>
    <row r="114" spans="1:4" x14ac:dyDescent="0.25">
      <c r="A114" s="1">
        <f t="shared" si="5"/>
        <v>20575</v>
      </c>
      <c r="B114" s="2">
        <v>3.0640000000000001E-2</v>
      </c>
      <c r="C114" s="2">
        <f t="shared" si="4"/>
        <v>3.0681057100666637E-3</v>
      </c>
      <c r="D114" s="3">
        <f t="shared" si="3"/>
        <v>111.24090820987053</v>
      </c>
    </row>
    <row r="115" spans="1:4" x14ac:dyDescent="0.25">
      <c r="A115" s="1">
        <f t="shared" si="5"/>
        <v>20606</v>
      </c>
      <c r="B115" s="2">
        <v>2.896E-2</v>
      </c>
      <c r="C115" s="2">
        <f t="shared" si="4"/>
        <v>1.6944799500756707E-2</v>
      </c>
      <c r="D115" s="3">
        <f t="shared" si="3"/>
        <v>113.12586309576886</v>
      </c>
    </row>
    <row r="116" spans="1:4" x14ac:dyDescent="0.25">
      <c r="A116" s="1">
        <f t="shared" si="5"/>
        <v>20636</v>
      </c>
      <c r="B116" s="2">
        <v>2.9660000000000002E-2</v>
      </c>
      <c r="C116" s="2">
        <f t="shared" si="4"/>
        <v>-3.5625824246432909E-3</v>
      </c>
      <c r="D116" s="3">
        <f t="shared" si="3"/>
        <v>112.72284288413128</v>
      </c>
    </row>
    <row r="117" spans="1:4" x14ac:dyDescent="0.25">
      <c r="A117" s="1">
        <f t="shared" si="5"/>
        <v>20667</v>
      </c>
      <c r="B117" s="2">
        <v>3.193E-2</v>
      </c>
      <c r="C117" s="2">
        <f t="shared" si="4"/>
        <v>-1.6693724133123294E-2</v>
      </c>
      <c r="D117" s="3">
        <f t="shared" si="3"/>
        <v>110.84107884152219</v>
      </c>
    </row>
    <row r="118" spans="1:4" x14ac:dyDescent="0.25">
      <c r="A118" s="1">
        <f t="shared" si="5"/>
        <v>20698</v>
      </c>
      <c r="B118" s="2">
        <v>3.415E-2</v>
      </c>
      <c r="C118" s="2">
        <f t="shared" si="4"/>
        <v>-1.5881248259432379E-2</v>
      </c>
      <c r="D118" s="3">
        <f t="shared" si="3"/>
        <v>109.08078415109667</v>
      </c>
    </row>
    <row r="119" spans="1:4" x14ac:dyDescent="0.25">
      <c r="A119" s="1">
        <f t="shared" si="5"/>
        <v>20728</v>
      </c>
      <c r="B119" s="2">
        <v>3.3419999999999998E-2</v>
      </c>
      <c r="C119" s="2">
        <f t="shared" si="4"/>
        <v>8.9646430001991771E-3</v>
      </c>
      <c r="D119" s="3">
        <f t="shared" si="3"/>
        <v>110.05865443919305</v>
      </c>
    </row>
    <row r="120" spans="1:4" x14ac:dyDescent="0.25">
      <c r="A120" s="1">
        <f t="shared" si="5"/>
        <v>20759</v>
      </c>
      <c r="B120" s="2">
        <v>3.4720000000000001E-2</v>
      </c>
      <c r="C120" s="2">
        <f t="shared" si="4"/>
        <v>-8.0430228617501091E-3</v>
      </c>
      <c r="D120" s="3">
        <f t="shared" si="3"/>
        <v>109.17345016540517</v>
      </c>
    </row>
    <row r="121" spans="1:4" x14ac:dyDescent="0.25">
      <c r="A121" s="1">
        <f t="shared" si="5"/>
        <v>20789</v>
      </c>
      <c r="B121" s="2">
        <v>3.5000000000000003E-2</v>
      </c>
      <c r="C121" s="2">
        <f t="shared" si="4"/>
        <v>5.6430353615214085E-4</v>
      </c>
      <c r="D121" s="3">
        <f t="shared" si="3"/>
        <v>109.23505712938744</v>
      </c>
    </row>
    <row r="122" spans="1:4" x14ac:dyDescent="0.25">
      <c r="A122" s="1">
        <f t="shared" si="5"/>
        <v>20820</v>
      </c>
      <c r="B122" s="2">
        <v>3.7139999999999999E-2</v>
      </c>
      <c r="C122" s="2">
        <f t="shared" si="4"/>
        <v>-1.4700747975085372E-2</v>
      </c>
      <c r="D122" s="3">
        <f t="shared" si="3"/>
        <v>107.62922008448426</v>
      </c>
    </row>
    <row r="123" spans="1:4" x14ac:dyDescent="0.25">
      <c r="A123" s="1">
        <f t="shared" si="5"/>
        <v>20851</v>
      </c>
      <c r="B123" s="2">
        <v>3.2189999999999996E-2</v>
      </c>
      <c r="C123" s="2">
        <f t="shared" si="4"/>
        <v>4.4834480388227613E-2</v>
      </c>
      <c r="D123" s="3">
        <f t="shared" si="3"/>
        <v>112.45472024156231</v>
      </c>
    </row>
    <row r="124" spans="1:4" x14ac:dyDescent="0.25">
      <c r="A124" s="1">
        <f t="shared" si="5"/>
        <v>20879</v>
      </c>
      <c r="B124" s="2">
        <v>3.3620000000000004E-2</v>
      </c>
      <c r="C124" s="2">
        <f t="shared" si="4"/>
        <v>-9.2920267743408554E-3</v>
      </c>
      <c r="D124" s="3">
        <f t="shared" si="3"/>
        <v>111.40978797017671</v>
      </c>
    </row>
    <row r="125" spans="1:4" x14ac:dyDescent="0.25">
      <c r="A125" s="1">
        <f t="shared" si="5"/>
        <v>20910</v>
      </c>
      <c r="B125" s="2">
        <v>3.3739999999999999E-2</v>
      </c>
      <c r="C125" s="2">
        <f t="shared" si="4"/>
        <v>1.7973964198539564E-3</v>
      </c>
      <c r="D125" s="3">
        <f t="shared" si="3"/>
        <v>111.61003552421099</v>
      </c>
    </row>
    <row r="126" spans="1:4" x14ac:dyDescent="0.25">
      <c r="A126" s="1">
        <f t="shared" si="5"/>
        <v>20940</v>
      </c>
      <c r="B126" s="2">
        <v>3.5310000000000001E-2</v>
      </c>
      <c r="C126" s="2">
        <f t="shared" si="4"/>
        <v>-1.0227960928629754E-2</v>
      </c>
      <c r="D126" s="3">
        <f t="shared" si="3"/>
        <v>110.46849244162638</v>
      </c>
    </row>
    <row r="127" spans="1:4" x14ac:dyDescent="0.25">
      <c r="A127" s="1">
        <f t="shared" si="5"/>
        <v>20971</v>
      </c>
      <c r="B127" s="2">
        <v>3.6789999999999996E-2</v>
      </c>
      <c r="C127" s="2">
        <f t="shared" si="4"/>
        <v>-9.2620802726945534E-3</v>
      </c>
      <c r="D127" s="3">
        <f t="shared" si="3"/>
        <v>109.44532439702849</v>
      </c>
    </row>
    <row r="128" spans="1:4" x14ac:dyDescent="0.25">
      <c r="A128" s="1">
        <f t="shared" si="5"/>
        <v>21001</v>
      </c>
      <c r="B128" s="2">
        <v>3.891E-2</v>
      </c>
      <c r="C128" s="2">
        <f t="shared" si="4"/>
        <v>-1.4238984846244297E-2</v>
      </c>
      <c r="D128" s="3">
        <f t="shared" si="3"/>
        <v>107.88693408144691</v>
      </c>
    </row>
    <row r="129" spans="1:4" x14ac:dyDescent="0.25">
      <c r="A129" s="1">
        <f t="shared" si="5"/>
        <v>21032</v>
      </c>
      <c r="B129" s="2">
        <v>3.8870000000000002E-2</v>
      </c>
      <c r="C129" s="2">
        <f t="shared" si="4"/>
        <v>3.5690687103373162E-3</v>
      </c>
      <c r="D129" s="3">
        <f t="shared" si="3"/>
        <v>108.27198996213123</v>
      </c>
    </row>
    <row r="130" spans="1:4" x14ac:dyDescent="0.25">
      <c r="A130" s="1">
        <f t="shared" si="5"/>
        <v>21063</v>
      </c>
      <c r="B130" s="2">
        <v>3.807E-2</v>
      </c>
      <c r="C130" s="2">
        <f t="shared" si="4"/>
        <v>9.7956966944554424E-3</v>
      </c>
      <c r="D130" s="3">
        <f t="shared" si="3"/>
        <v>109.33258953630539</v>
      </c>
    </row>
    <row r="131" spans="1:4" x14ac:dyDescent="0.25">
      <c r="A131" s="1">
        <f t="shared" si="5"/>
        <v>21093</v>
      </c>
      <c r="B131" s="2">
        <v>4.0140000000000002E-2</v>
      </c>
      <c r="C131" s="2">
        <f t="shared" si="4"/>
        <v>-1.3624836161553655E-2</v>
      </c>
      <c r="D131" s="3">
        <f t="shared" ref="D131:D194" si="6">D130*(1+C131)</f>
        <v>107.84295091675484</v>
      </c>
    </row>
    <row r="132" spans="1:4" x14ac:dyDescent="0.25">
      <c r="A132" s="1">
        <f t="shared" si="5"/>
        <v>21124</v>
      </c>
      <c r="B132" s="2">
        <v>3.9190000000000003E-2</v>
      </c>
      <c r="C132" s="2">
        <f t="shared" ref="C132:C195" si="7">B131/12+((B131/B132)*(1-(1+B132/2)^(-2*(10-(1/12))))+(1+B132/2)^(-2*(10-(1/12)))-1)</f>
        <v>1.1089104079542514E-2</v>
      </c>
      <c r="D132" s="3">
        <f t="shared" si="6"/>
        <v>109.03883262371572</v>
      </c>
    </row>
    <row r="133" spans="1:4" x14ac:dyDescent="0.25">
      <c r="A133" s="1">
        <f t="shared" ref="A133:A196" si="8">EOMONTH(A132,1)</f>
        <v>21154</v>
      </c>
      <c r="B133" s="2">
        <v>3.3479999999999996E-2</v>
      </c>
      <c r="C133" s="2">
        <f t="shared" si="7"/>
        <v>5.1112715688780543E-2</v>
      </c>
      <c r="D133" s="3">
        <f t="shared" si="6"/>
        <v>114.61210347464822</v>
      </c>
    </row>
    <row r="134" spans="1:4" x14ac:dyDescent="0.25">
      <c r="A134" s="1">
        <f t="shared" si="8"/>
        <v>21185</v>
      </c>
      <c r="B134" s="2">
        <v>3.0470000000000001E-2</v>
      </c>
      <c r="C134" s="2">
        <f t="shared" si="7"/>
        <v>2.8384832455220207E-2</v>
      </c>
      <c r="D134" s="3">
        <f t="shared" si="6"/>
        <v>117.86534882911648</v>
      </c>
    </row>
    <row r="135" spans="1:4" x14ac:dyDescent="0.25">
      <c r="A135" s="1">
        <f t="shared" si="8"/>
        <v>21216</v>
      </c>
      <c r="B135" s="2">
        <v>3.1539999999999999E-2</v>
      </c>
      <c r="C135" s="2">
        <f t="shared" si="7"/>
        <v>-6.511928679585036E-3</v>
      </c>
      <c r="D135" s="3">
        <f t="shared" si="6"/>
        <v>117.09781808374686</v>
      </c>
    </row>
    <row r="136" spans="1:4" x14ac:dyDescent="0.25">
      <c r="A136" s="1">
        <f t="shared" si="8"/>
        <v>21244</v>
      </c>
      <c r="B136" s="2">
        <v>3.0360000000000002E-2</v>
      </c>
      <c r="C136" s="2">
        <f t="shared" si="7"/>
        <v>1.2667583958679497E-2</v>
      </c>
      <c r="D136" s="3">
        <f t="shared" si="6"/>
        <v>118.58116452570088</v>
      </c>
    </row>
    <row r="137" spans="1:4" x14ac:dyDescent="0.25">
      <c r="A137" s="1">
        <f t="shared" si="8"/>
        <v>21275</v>
      </c>
      <c r="B137" s="2">
        <v>2.8990000000000002E-2</v>
      </c>
      <c r="C137" s="2">
        <f t="shared" si="7"/>
        <v>1.4264172082373374E-2</v>
      </c>
      <c r="D137" s="3">
        <f t="shared" si="6"/>
        <v>120.2726266622237</v>
      </c>
    </row>
    <row r="138" spans="1:4" x14ac:dyDescent="0.25">
      <c r="A138" s="1">
        <f t="shared" si="8"/>
        <v>21305</v>
      </c>
      <c r="B138" s="2">
        <v>2.81E-2</v>
      </c>
      <c r="C138" s="2">
        <f t="shared" si="7"/>
        <v>1.0072125999114384E-2</v>
      </c>
      <c r="D138" s="3">
        <f t="shared" si="6"/>
        <v>121.48402771221005</v>
      </c>
    </row>
    <row r="139" spans="1:4" x14ac:dyDescent="0.25">
      <c r="A139" s="1">
        <f t="shared" si="8"/>
        <v>21336</v>
      </c>
      <c r="B139" s="2">
        <v>2.8980000000000002E-2</v>
      </c>
      <c r="C139" s="2">
        <f t="shared" si="7"/>
        <v>-5.1959812660428342E-3</v>
      </c>
      <c r="D139" s="3">
        <f t="shared" si="6"/>
        <v>120.85279898009398</v>
      </c>
    </row>
    <row r="140" spans="1:4" x14ac:dyDescent="0.25">
      <c r="A140" s="1">
        <f t="shared" si="8"/>
        <v>21366</v>
      </c>
      <c r="B140" s="2">
        <v>2.981E-2</v>
      </c>
      <c r="C140" s="2">
        <f t="shared" si="7"/>
        <v>-4.6655282836814416E-3</v>
      </c>
      <c r="D140" s="3">
        <f t="shared" si="6"/>
        <v>120.2889568282903</v>
      </c>
    </row>
    <row r="141" spans="1:4" x14ac:dyDescent="0.25">
      <c r="A141" s="1">
        <f t="shared" si="8"/>
        <v>21397</v>
      </c>
      <c r="B141" s="2">
        <v>3.168E-2</v>
      </c>
      <c r="C141" s="2">
        <f t="shared" si="7"/>
        <v>-1.3323309761623835E-2</v>
      </c>
      <c r="D141" s="3">
        <f t="shared" si="6"/>
        <v>118.68630979556438</v>
      </c>
    </row>
    <row r="142" spans="1:4" x14ac:dyDescent="0.25">
      <c r="A142" s="1">
        <f t="shared" si="8"/>
        <v>21428</v>
      </c>
      <c r="B142" s="2">
        <v>3.7499999999999999E-2</v>
      </c>
      <c r="C142" s="2">
        <f t="shared" si="7"/>
        <v>-4.5189769464925339E-2</v>
      </c>
      <c r="D142" s="3">
        <f t="shared" si="6"/>
        <v>113.32290281726011</v>
      </c>
    </row>
    <row r="143" spans="1:4" x14ac:dyDescent="0.25">
      <c r="A143" s="1">
        <f t="shared" si="8"/>
        <v>21458</v>
      </c>
      <c r="B143" s="2">
        <v>3.7450000000000004E-2</v>
      </c>
      <c r="C143" s="2">
        <f t="shared" si="7"/>
        <v>3.5360076166896623E-3</v>
      </c>
      <c r="D143" s="3">
        <f t="shared" si="6"/>
        <v>113.72361346476734</v>
      </c>
    </row>
    <row r="144" spans="1:4" x14ac:dyDescent="0.25">
      <c r="A144" s="1">
        <f t="shared" si="8"/>
        <v>21489</v>
      </c>
      <c r="B144" s="2">
        <v>3.703E-2</v>
      </c>
      <c r="C144" s="2">
        <f t="shared" si="7"/>
        <v>6.5802902089376718E-3</v>
      </c>
      <c r="D144" s="3">
        <f t="shared" si="6"/>
        <v>114.47194784497455</v>
      </c>
    </row>
    <row r="145" spans="1:4" x14ac:dyDescent="0.25">
      <c r="A145" s="1">
        <f t="shared" si="8"/>
        <v>21519</v>
      </c>
      <c r="B145" s="2">
        <v>3.6400000000000002E-2</v>
      </c>
      <c r="C145" s="2">
        <f t="shared" si="7"/>
        <v>8.2908100620712084E-3</v>
      </c>
      <c r="D145" s="3">
        <f t="shared" si="6"/>
        <v>115.42101302199255</v>
      </c>
    </row>
    <row r="146" spans="1:4" x14ac:dyDescent="0.25">
      <c r="A146" s="1">
        <f t="shared" si="8"/>
        <v>21550</v>
      </c>
      <c r="B146" s="2">
        <v>3.8849999999999996E-2</v>
      </c>
      <c r="C146" s="2">
        <f t="shared" si="7"/>
        <v>-1.6970920973728654E-2</v>
      </c>
      <c r="D146" s="3">
        <f t="shared" si="6"/>
        <v>113.46221213128861</v>
      </c>
    </row>
    <row r="147" spans="1:4" x14ac:dyDescent="0.25">
      <c r="A147" s="1">
        <f t="shared" si="8"/>
        <v>21581</v>
      </c>
      <c r="B147" s="2">
        <v>3.986E-2</v>
      </c>
      <c r="C147" s="2">
        <f t="shared" si="7"/>
        <v>-4.9693004386106628E-3</v>
      </c>
      <c r="D147" s="3">
        <f t="shared" si="6"/>
        <v>112.89838431077887</v>
      </c>
    </row>
    <row r="148" spans="1:4" x14ac:dyDescent="0.25">
      <c r="A148" s="1">
        <f t="shared" si="8"/>
        <v>21609</v>
      </c>
      <c r="B148" s="2">
        <v>3.7900000000000003E-2</v>
      </c>
      <c r="C148" s="2">
        <f t="shared" si="7"/>
        <v>1.939830601851722E-2</v>
      </c>
      <c r="D148" s="3">
        <f t="shared" si="6"/>
        <v>115.08842171863552</v>
      </c>
    </row>
    <row r="149" spans="1:4" x14ac:dyDescent="0.25">
      <c r="A149" s="1">
        <f t="shared" si="8"/>
        <v>21640</v>
      </c>
      <c r="B149" s="2">
        <v>3.9699999999999999E-2</v>
      </c>
      <c r="C149" s="2">
        <f t="shared" si="7"/>
        <v>-1.1478865658631472E-2</v>
      </c>
      <c r="D149" s="3">
        <f t="shared" si="6"/>
        <v>113.76733718686337</v>
      </c>
    </row>
    <row r="150" spans="1:4" x14ac:dyDescent="0.25">
      <c r="A150" s="1">
        <f t="shared" si="8"/>
        <v>21670</v>
      </c>
      <c r="B150" s="2">
        <v>4.1929999999999995E-2</v>
      </c>
      <c r="C150" s="2">
        <f t="shared" si="7"/>
        <v>-1.4633205399869811E-2</v>
      </c>
      <c r="D150" s="3">
        <f t="shared" si="6"/>
        <v>112.10255637401175</v>
      </c>
    </row>
    <row r="151" spans="1:4" x14ac:dyDescent="0.25">
      <c r="A151" s="1">
        <f t="shared" si="8"/>
        <v>21701</v>
      </c>
      <c r="B151" s="2">
        <v>4.1769999999999995E-2</v>
      </c>
      <c r="C151" s="2">
        <f t="shared" si="7"/>
        <v>4.7824349721522288E-3</v>
      </c>
      <c r="D151" s="3">
        <f t="shared" si="6"/>
        <v>112.63867956008248</v>
      </c>
    </row>
    <row r="152" spans="1:4" x14ac:dyDescent="0.25">
      <c r="A152" s="1">
        <f t="shared" si="8"/>
        <v>21731</v>
      </c>
      <c r="B152" s="2">
        <v>4.2430000000000002E-2</v>
      </c>
      <c r="C152" s="2">
        <f t="shared" si="7"/>
        <v>-1.8165755772725947E-3</v>
      </c>
      <c r="D152" s="3">
        <f t="shared" si="6"/>
        <v>112.4340628857374</v>
      </c>
    </row>
    <row r="153" spans="1:4" x14ac:dyDescent="0.25">
      <c r="A153" s="1">
        <f t="shared" si="8"/>
        <v>21762</v>
      </c>
      <c r="B153" s="2">
        <v>4.4209999999999999E-2</v>
      </c>
      <c r="C153" s="2">
        <f t="shared" si="7"/>
        <v>-1.0630678543056509E-2</v>
      </c>
      <c r="D153" s="3">
        <f t="shared" si="6"/>
        <v>111.23881250590932</v>
      </c>
    </row>
    <row r="154" spans="1:4" x14ac:dyDescent="0.25">
      <c r="A154" s="1">
        <f t="shared" si="8"/>
        <v>21793</v>
      </c>
      <c r="B154" s="2">
        <v>4.5069999999999999E-2</v>
      </c>
      <c r="C154" s="2">
        <f t="shared" si="7"/>
        <v>-3.132467646812897E-3</v>
      </c>
      <c r="D154" s="3">
        <f t="shared" si="6"/>
        <v>110.89036052466469</v>
      </c>
    </row>
    <row r="155" spans="1:4" x14ac:dyDescent="0.25">
      <c r="A155" s="1">
        <f t="shared" si="8"/>
        <v>21823</v>
      </c>
      <c r="B155" s="2">
        <v>4.5019999999999998E-2</v>
      </c>
      <c r="C155" s="2">
        <f t="shared" si="7"/>
        <v>4.1522431933875142E-3</v>
      </c>
      <c r="D155" s="3">
        <f t="shared" si="6"/>
        <v>111.35080426936553</v>
      </c>
    </row>
    <row r="156" spans="1:4" x14ac:dyDescent="0.25">
      <c r="A156" s="1">
        <f t="shared" si="8"/>
        <v>21854</v>
      </c>
      <c r="B156" s="2">
        <v>4.5030000000000001E-2</v>
      </c>
      <c r="C156" s="2">
        <f t="shared" si="7"/>
        <v>3.672388451635158E-3</v>
      </c>
      <c r="D156" s="3">
        <f t="shared" si="6"/>
        <v>111.75972767704464</v>
      </c>
    </row>
    <row r="157" spans="1:4" x14ac:dyDescent="0.25">
      <c r="A157" s="1">
        <f t="shared" si="8"/>
        <v>21884</v>
      </c>
      <c r="B157" s="2">
        <v>4.5469999999999997E-2</v>
      </c>
      <c r="C157" s="2">
        <f t="shared" si="7"/>
        <v>2.7152083489485326E-4</v>
      </c>
      <c r="D157" s="3">
        <f t="shared" si="6"/>
        <v>111.79007277161114</v>
      </c>
    </row>
    <row r="158" spans="1:4" x14ac:dyDescent="0.25">
      <c r="A158" s="1">
        <f t="shared" si="8"/>
        <v>21915</v>
      </c>
      <c r="B158" s="2">
        <v>4.7220000000000005E-2</v>
      </c>
      <c r="C158" s="2">
        <f t="shared" si="7"/>
        <v>-9.9416150328983204E-3</v>
      </c>
      <c r="D158" s="3">
        <f t="shared" si="6"/>
        <v>110.67869890361608</v>
      </c>
    </row>
    <row r="159" spans="1:4" x14ac:dyDescent="0.25">
      <c r="A159" s="1">
        <f t="shared" si="8"/>
        <v>21946</v>
      </c>
      <c r="B159" s="2">
        <v>4.6500000000000007E-2</v>
      </c>
      <c r="C159" s="2">
        <f t="shared" si="7"/>
        <v>9.6034687086130402E-3</v>
      </c>
      <c r="D159" s="3">
        <f t="shared" si="6"/>
        <v>111.74159832524697</v>
      </c>
    </row>
    <row r="160" spans="1:4" x14ac:dyDescent="0.25">
      <c r="A160" s="1">
        <f t="shared" si="8"/>
        <v>21975</v>
      </c>
      <c r="B160" s="2">
        <v>4.4199999999999996E-2</v>
      </c>
      <c r="C160" s="2">
        <f t="shared" si="7"/>
        <v>2.2180912419353421E-2</v>
      </c>
      <c r="D160" s="3">
        <f t="shared" si="6"/>
        <v>114.22012893129785</v>
      </c>
    </row>
    <row r="161" spans="1:4" x14ac:dyDescent="0.25">
      <c r="A161" s="1">
        <f t="shared" si="8"/>
        <v>22006</v>
      </c>
      <c r="B161" s="2">
        <v>4.061E-2</v>
      </c>
      <c r="C161" s="2">
        <f t="shared" si="7"/>
        <v>3.2749492082775625E-2</v>
      </c>
      <c r="D161" s="3">
        <f t="shared" si="6"/>
        <v>117.96078013942699</v>
      </c>
    </row>
    <row r="162" spans="1:4" x14ac:dyDescent="0.25">
      <c r="A162" s="1">
        <f t="shared" si="8"/>
        <v>22036</v>
      </c>
      <c r="B162" s="2">
        <v>4.3499999999999997E-2</v>
      </c>
      <c r="C162" s="2">
        <f t="shared" si="7"/>
        <v>-1.9694229759724423E-2</v>
      </c>
      <c r="D162" s="3">
        <f t="shared" si="6"/>
        <v>115.63763343272477</v>
      </c>
    </row>
    <row r="163" spans="1:4" x14ac:dyDescent="0.25">
      <c r="A163" s="1">
        <f t="shared" si="8"/>
        <v>22067</v>
      </c>
      <c r="B163" s="2">
        <v>4.1609999999999994E-2</v>
      </c>
      <c r="C163" s="2">
        <f t="shared" si="7"/>
        <v>1.8854294036313234E-2</v>
      </c>
      <c r="D163" s="3">
        <f t="shared" si="6"/>
        <v>117.81789937512876</v>
      </c>
    </row>
    <row r="164" spans="1:4" x14ac:dyDescent="0.25">
      <c r="A164" s="1">
        <f t="shared" si="8"/>
        <v>22097</v>
      </c>
      <c r="B164" s="2">
        <v>4.181E-2</v>
      </c>
      <c r="C164" s="2">
        <f t="shared" si="7"/>
        <v>1.857471937415854E-3</v>
      </c>
      <c r="D164" s="3">
        <f t="shared" si="6"/>
        <v>118.03674281694335</v>
      </c>
    </row>
    <row r="165" spans="1:4" x14ac:dyDescent="0.25">
      <c r="A165" s="1">
        <f t="shared" si="8"/>
        <v>22128</v>
      </c>
      <c r="B165" s="2">
        <v>3.7919999999999995E-2</v>
      </c>
      <c r="C165" s="2">
        <f t="shared" si="7"/>
        <v>3.5388304479517282E-2</v>
      </c>
      <c r="D165" s="3">
        <f t="shared" si="6"/>
        <v>122.21386301151982</v>
      </c>
    </row>
    <row r="166" spans="1:4" x14ac:dyDescent="0.25">
      <c r="A166" s="1">
        <f t="shared" si="8"/>
        <v>22159</v>
      </c>
      <c r="B166" s="2">
        <v>3.8359999999999998E-2</v>
      </c>
      <c r="C166" s="2">
        <f t="shared" si="7"/>
        <v>-4.4106721849207151E-4</v>
      </c>
      <c r="D166" s="3">
        <f t="shared" si="6"/>
        <v>122.15995848290017</v>
      </c>
    </row>
    <row r="167" spans="1:4" x14ac:dyDescent="0.25">
      <c r="A167" s="1">
        <f t="shared" si="8"/>
        <v>22189</v>
      </c>
      <c r="B167" s="2">
        <v>3.7859999999999998E-2</v>
      </c>
      <c r="C167" s="2">
        <f t="shared" si="7"/>
        <v>7.2986395111355601E-3</v>
      </c>
      <c r="D167" s="3">
        <f t="shared" si="6"/>
        <v>123.05155998256215</v>
      </c>
    </row>
    <row r="168" spans="1:4" x14ac:dyDescent="0.25">
      <c r="A168" s="1">
        <f t="shared" si="8"/>
        <v>22220</v>
      </c>
      <c r="B168" s="2">
        <v>3.8679999999999999E-2</v>
      </c>
      <c r="C168" s="2">
        <f t="shared" si="7"/>
        <v>-3.5457695115293144E-3</v>
      </c>
      <c r="D168" s="3">
        <f t="shared" si="6"/>
        <v>122.61524751282987</v>
      </c>
    </row>
    <row r="169" spans="1:4" x14ac:dyDescent="0.25">
      <c r="A169" s="1">
        <f t="shared" si="8"/>
        <v>22250</v>
      </c>
      <c r="B169" s="2">
        <v>3.968E-2</v>
      </c>
      <c r="C169" s="2">
        <f t="shared" si="7"/>
        <v>-4.9092233976375747E-3</v>
      </c>
      <c r="D169" s="3">
        <f t="shared" si="6"/>
        <v>122.01330187083276</v>
      </c>
    </row>
    <row r="170" spans="1:4" x14ac:dyDescent="0.25">
      <c r="A170" s="1">
        <f t="shared" si="8"/>
        <v>22281</v>
      </c>
      <c r="B170" s="2">
        <v>3.7100000000000001E-2</v>
      </c>
      <c r="C170" s="2">
        <f t="shared" si="7"/>
        <v>2.4550447962955343E-2</v>
      </c>
      <c r="D170" s="3">
        <f t="shared" si="6"/>
        <v>125.00878308920099</v>
      </c>
    </row>
    <row r="171" spans="1:4" x14ac:dyDescent="0.25">
      <c r="A171" s="1">
        <f t="shared" si="8"/>
        <v>22312</v>
      </c>
      <c r="B171" s="2">
        <v>3.8239999999999996E-2</v>
      </c>
      <c r="C171" s="2">
        <f t="shared" si="7"/>
        <v>-6.2437545069101083E-3</v>
      </c>
      <c r="D171" s="3">
        <f t="shared" si="6"/>
        <v>124.22825893638445</v>
      </c>
    </row>
    <row r="172" spans="1:4" x14ac:dyDescent="0.25">
      <c r="A172" s="1">
        <f t="shared" si="8"/>
        <v>22340</v>
      </c>
      <c r="B172" s="2">
        <v>3.7060000000000003E-2</v>
      </c>
      <c r="C172" s="2">
        <f t="shared" si="7"/>
        <v>1.2904687892418826E-2</v>
      </c>
      <c r="D172" s="3">
        <f t="shared" si="6"/>
        <v>125.83138584537708</v>
      </c>
    </row>
    <row r="173" spans="1:4" x14ac:dyDescent="0.25">
      <c r="A173" s="1">
        <f t="shared" si="8"/>
        <v>22371</v>
      </c>
      <c r="B173" s="2">
        <v>3.7870000000000001E-2</v>
      </c>
      <c r="C173" s="2">
        <f t="shared" si="7"/>
        <v>-3.5565429602697745E-3</v>
      </c>
      <c r="D173" s="3">
        <f t="shared" si="6"/>
        <v>125.38386111586772</v>
      </c>
    </row>
    <row r="174" spans="1:4" x14ac:dyDescent="0.25">
      <c r="A174" s="1">
        <f t="shared" si="8"/>
        <v>22401</v>
      </c>
      <c r="B174" s="2">
        <v>3.7229999999999999E-2</v>
      </c>
      <c r="C174" s="2">
        <f t="shared" si="7"/>
        <v>8.4223085879842931E-3</v>
      </c>
      <c r="D174" s="3">
        <f t="shared" si="6"/>
        <v>126.4398826861385</v>
      </c>
    </row>
    <row r="175" spans="1:4" x14ac:dyDescent="0.25">
      <c r="A175" s="1">
        <f t="shared" si="8"/>
        <v>22432</v>
      </c>
      <c r="B175" s="2">
        <v>3.8039999999999997E-2</v>
      </c>
      <c r="C175" s="2">
        <f t="shared" si="7"/>
        <v>-3.536944535053052E-3</v>
      </c>
      <c r="D175" s="3">
        <f t="shared" si="6"/>
        <v>125.99267183405902</v>
      </c>
    </row>
    <row r="176" spans="1:4" x14ac:dyDescent="0.25">
      <c r="A176" s="1">
        <f t="shared" si="8"/>
        <v>22462</v>
      </c>
      <c r="B176" s="2">
        <v>3.875E-2</v>
      </c>
      <c r="C176" s="2">
        <f t="shared" si="7"/>
        <v>-2.6299356021845031E-3</v>
      </c>
      <c r="D176" s="3">
        <f t="shared" si="6"/>
        <v>125.66131922078829</v>
      </c>
    </row>
    <row r="177" spans="1:4" x14ac:dyDescent="0.25">
      <c r="A177" s="1">
        <f t="shared" si="8"/>
        <v>22493</v>
      </c>
      <c r="B177" s="2">
        <v>3.9780000000000003E-2</v>
      </c>
      <c r="C177" s="2">
        <f t="shared" si="7"/>
        <v>-5.1433533825890384E-3</v>
      </c>
      <c r="D177" s="3">
        <f t="shared" si="6"/>
        <v>125.01499864951344</v>
      </c>
    </row>
    <row r="178" spans="1:4" x14ac:dyDescent="0.25">
      <c r="A178" s="1">
        <f t="shared" si="8"/>
        <v>22524</v>
      </c>
      <c r="B178" s="2">
        <v>3.9800000000000002E-2</v>
      </c>
      <c r="C178" s="2">
        <f t="shared" si="7"/>
        <v>3.1524423746552167E-3</v>
      </c>
      <c r="D178" s="3">
        <f t="shared" si="6"/>
        <v>125.40910122872363</v>
      </c>
    </row>
    <row r="179" spans="1:4" x14ac:dyDescent="0.25">
      <c r="A179" s="1">
        <f t="shared" si="8"/>
        <v>22554</v>
      </c>
      <c r="B179" s="2">
        <v>3.848E-2</v>
      </c>
      <c r="C179" s="2">
        <f t="shared" si="7"/>
        <v>1.4113640110537539E-2</v>
      </c>
      <c r="D179" s="3">
        <f t="shared" si="6"/>
        <v>127.1790801500518</v>
      </c>
    </row>
    <row r="180" spans="1:4" x14ac:dyDescent="0.25">
      <c r="A180" s="1">
        <f t="shared" si="8"/>
        <v>22585</v>
      </c>
      <c r="B180" s="2">
        <v>3.8719999999999997E-2</v>
      </c>
      <c r="C180" s="2">
        <f t="shared" si="7"/>
        <v>1.24584257062774E-3</v>
      </c>
      <c r="D180" s="3">
        <f t="shared" si="6"/>
        <v>127.33752526219601</v>
      </c>
    </row>
    <row r="181" spans="1:4" x14ac:dyDescent="0.25">
      <c r="A181" s="1">
        <f t="shared" si="8"/>
        <v>22615</v>
      </c>
      <c r="B181" s="2">
        <v>4.002E-2</v>
      </c>
      <c r="C181" s="2">
        <f t="shared" si="7"/>
        <v>-7.328448871978744E-3</v>
      </c>
      <c r="D181" s="3">
        <f t="shared" si="6"/>
        <v>126.40433871882772</v>
      </c>
    </row>
    <row r="182" spans="1:4" x14ac:dyDescent="0.25">
      <c r="A182" s="1">
        <f t="shared" si="8"/>
        <v>22646</v>
      </c>
      <c r="B182" s="2">
        <v>4.0599999999999997E-2</v>
      </c>
      <c r="C182" s="2">
        <f t="shared" si="7"/>
        <v>-1.361150003812516E-3</v>
      </c>
      <c r="D182" s="3">
        <f t="shared" si="6"/>
        <v>126.23228345269867</v>
      </c>
    </row>
    <row r="183" spans="1:4" x14ac:dyDescent="0.25">
      <c r="A183" s="1">
        <f t="shared" si="8"/>
        <v>22677</v>
      </c>
      <c r="B183" s="2">
        <v>4.0999999999999995E-2</v>
      </c>
      <c r="C183" s="2">
        <f t="shared" si="7"/>
        <v>1.507976841635234E-4</v>
      </c>
      <c r="D183" s="3">
        <f t="shared" si="6"/>
        <v>126.25131898871</v>
      </c>
    </row>
    <row r="184" spans="1:4" x14ac:dyDescent="0.25">
      <c r="A184" s="1">
        <f t="shared" si="8"/>
        <v>22705</v>
      </c>
      <c r="B184" s="2">
        <v>0.04</v>
      </c>
      <c r="C184" s="2">
        <f t="shared" si="7"/>
        <v>1.1536764103493179E-2</v>
      </c>
      <c r="D184" s="3">
        <f t="shared" si="6"/>
        <v>127.70785067363761</v>
      </c>
    </row>
    <row r="185" spans="1:4" x14ac:dyDescent="0.25">
      <c r="A185" s="1">
        <f t="shared" si="8"/>
        <v>22736</v>
      </c>
      <c r="B185" s="2">
        <v>3.8599999999999995E-2</v>
      </c>
      <c r="C185" s="2">
        <f t="shared" si="7"/>
        <v>1.4778068609406926E-2</v>
      </c>
      <c r="D185" s="3">
        <f t="shared" si="6"/>
        <v>129.59512605285252</v>
      </c>
    </row>
    <row r="186" spans="1:4" x14ac:dyDescent="0.25">
      <c r="A186" s="1">
        <f t="shared" si="8"/>
        <v>22766</v>
      </c>
      <c r="B186" s="2">
        <v>3.8599999999999995E-2</v>
      </c>
      <c r="C186" s="2">
        <f t="shared" si="7"/>
        <v>3.2166666666666663E-3</v>
      </c>
      <c r="D186" s="3">
        <f t="shared" si="6"/>
        <v>130.01199037498918</v>
      </c>
    </row>
    <row r="187" spans="1:4" x14ac:dyDescent="0.25">
      <c r="A187" s="1">
        <f t="shared" si="8"/>
        <v>22797</v>
      </c>
      <c r="B187" s="2">
        <v>3.9E-2</v>
      </c>
      <c r="C187" s="2">
        <f t="shared" si="7"/>
        <v>-4.6983095091081284E-5</v>
      </c>
      <c r="D187" s="3">
        <f t="shared" si="6"/>
        <v>130.0058820092824</v>
      </c>
    </row>
    <row r="188" spans="1:4" x14ac:dyDescent="0.25">
      <c r="A188" s="1">
        <f t="shared" si="8"/>
        <v>22827</v>
      </c>
      <c r="B188" s="2">
        <v>0.04</v>
      </c>
      <c r="C188" s="2">
        <f t="shared" si="7"/>
        <v>-4.8700974368265128E-3</v>
      </c>
      <c r="D188" s="3">
        <f t="shared" si="6"/>
        <v>129.37274069653662</v>
      </c>
    </row>
    <row r="189" spans="1:4" x14ac:dyDescent="0.25">
      <c r="A189" s="1">
        <f t="shared" si="8"/>
        <v>22858</v>
      </c>
      <c r="B189" s="2">
        <v>4.0399999999999998E-2</v>
      </c>
      <c r="C189" s="2">
        <f t="shared" si="7"/>
        <v>9.1508534705776311E-5</v>
      </c>
      <c r="D189" s="3">
        <f t="shared" si="6"/>
        <v>129.38457940646862</v>
      </c>
    </row>
    <row r="190" spans="1:4" x14ac:dyDescent="0.25">
      <c r="A190" s="1">
        <f t="shared" si="8"/>
        <v>22889</v>
      </c>
      <c r="B190" s="2">
        <v>3.9599999999999996E-2</v>
      </c>
      <c r="C190" s="2">
        <f t="shared" si="7"/>
        <v>9.8752073558202973E-3</v>
      </c>
      <c r="D190" s="3">
        <f t="shared" si="6"/>
        <v>130.66227895675311</v>
      </c>
    </row>
    <row r="191" spans="1:4" x14ac:dyDescent="0.25">
      <c r="A191" s="1">
        <f t="shared" si="8"/>
        <v>22919</v>
      </c>
      <c r="B191" s="2">
        <v>3.9399999999999998E-2</v>
      </c>
      <c r="C191" s="2">
        <f t="shared" si="7"/>
        <v>4.9286962474358893E-3</v>
      </c>
      <c r="D191" s="3">
        <f t="shared" si="6"/>
        <v>131.3062736407287</v>
      </c>
    </row>
    <row r="192" spans="1:4" x14ac:dyDescent="0.25">
      <c r="A192" s="1">
        <f t="shared" si="8"/>
        <v>22950</v>
      </c>
      <c r="B192" s="2">
        <v>3.9199999999999999E-2</v>
      </c>
      <c r="C192" s="2">
        <f t="shared" si="7"/>
        <v>4.9135928157788833E-3</v>
      </c>
      <c r="D192" s="3">
        <f t="shared" si="6"/>
        <v>131.95145920355648</v>
      </c>
    </row>
    <row r="193" spans="1:4" x14ac:dyDescent="0.25">
      <c r="A193" s="1">
        <f t="shared" si="8"/>
        <v>22980</v>
      </c>
      <c r="B193" s="2">
        <v>3.9199999999999999E-2</v>
      </c>
      <c r="C193" s="2">
        <f t="shared" si="7"/>
        <v>3.2666666666666664E-3</v>
      </c>
      <c r="D193" s="3">
        <f t="shared" si="6"/>
        <v>132.38250063695477</v>
      </c>
    </row>
    <row r="194" spans="1:4" x14ac:dyDescent="0.25">
      <c r="A194" s="1">
        <f t="shared" si="8"/>
        <v>23011</v>
      </c>
      <c r="B194" s="2">
        <v>3.85E-2</v>
      </c>
      <c r="C194" s="2">
        <f t="shared" si="7"/>
        <v>8.9917841954748872E-3</v>
      </c>
      <c r="D194" s="3">
        <f t="shared" si="6"/>
        <v>133.5728555139396</v>
      </c>
    </row>
    <row r="195" spans="1:4" x14ac:dyDescent="0.25">
      <c r="A195" s="1">
        <f t="shared" si="8"/>
        <v>23042</v>
      </c>
      <c r="B195" s="2">
        <v>3.8699999999999998E-2</v>
      </c>
      <c r="C195" s="2">
        <f t="shared" si="7"/>
        <v>1.5741562905777422E-3</v>
      </c>
      <c r="D195" s="3">
        <f t="shared" ref="D195:D258" si="9">D194*(1+C195)</f>
        <v>133.7831200646973</v>
      </c>
    </row>
    <row r="196" spans="1:4" x14ac:dyDescent="0.25">
      <c r="A196" s="1">
        <f t="shared" si="8"/>
        <v>23070</v>
      </c>
      <c r="B196" s="2">
        <v>3.9399999999999998E-2</v>
      </c>
      <c r="C196" s="2">
        <f t="shared" ref="C196:C259" si="10">B195/12+((B195/B196)*(1-(1+B196/2)^(-2*(10-(1/12))))+(1+B196/2)^(-2*(10-(1/12)))-1)</f>
        <v>-2.4754368660260596E-3</v>
      </c>
      <c r="D196" s="3">
        <f t="shared" si="9"/>
        <v>133.45194839723717</v>
      </c>
    </row>
    <row r="197" spans="1:4" x14ac:dyDescent="0.25">
      <c r="A197" s="1">
        <f t="shared" ref="A197:A260" si="11">EOMONTH(A196,1)</f>
        <v>23101</v>
      </c>
      <c r="B197" s="2">
        <v>3.95E-2</v>
      </c>
      <c r="C197" s="2">
        <f t="shared" si="10"/>
        <v>2.4693756132823379E-3</v>
      </c>
      <c r="D197" s="3">
        <f t="shared" si="9"/>
        <v>133.78149138415432</v>
      </c>
    </row>
    <row r="198" spans="1:4" x14ac:dyDescent="0.25">
      <c r="A198" s="1">
        <f t="shared" si="11"/>
        <v>23131</v>
      </c>
      <c r="B198" s="2">
        <v>3.95E-2</v>
      </c>
      <c r="C198" s="2">
        <f t="shared" si="10"/>
        <v>3.2916666666666667E-3</v>
      </c>
      <c r="D198" s="3">
        <f t="shared" si="9"/>
        <v>134.22185545996049</v>
      </c>
    </row>
    <row r="199" spans="1:4" x14ac:dyDescent="0.25">
      <c r="A199" s="1">
        <f t="shared" si="11"/>
        <v>23162</v>
      </c>
      <c r="B199" s="2">
        <v>3.9599999999999996E-2</v>
      </c>
      <c r="C199" s="2">
        <f t="shared" si="10"/>
        <v>2.4780990805225184E-3</v>
      </c>
      <c r="D199" s="3">
        <f t="shared" si="9"/>
        <v>134.55447051656185</v>
      </c>
    </row>
    <row r="200" spans="1:4" x14ac:dyDescent="0.25">
      <c r="A200" s="1">
        <f t="shared" si="11"/>
        <v>23192</v>
      </c>
      <c r="B200" s="2">
        <v>0.04</v>
      </c>
      <c r="C200" s="2">
        <f t="shared" si="10"/>
        <v>5.1961025269305853E-5</v>
      </c>
      <c r="D200" s="3">
        <f t="shared" si="9"/>
        <v>134.56146210480446</v>
      </c>
    </row>
    <row r="201" spans="1:4" x14ac:dyDescent="0.25">
      <c r="A201" s="1">
        <f t="shared" si="11"/>
        <v>23223</v>
      </c>
      <c r="B201" s="2">
        <v>0.04</v>
      </c>
      <c r="C201" s="2">
        <f t="shared" si="10"/>
        <v>3.3333333333333335E-3</v>
      </c>
      <c r="D201" s="3">
        <f t="shared" si="9"/>
        <v>135.01000031182048</v>
      </c>
    </row>
    <row r="202" spans="1:4" x14ac:dyDescent="0.25">
      <c r="A202" s="1">
        <f t="shared" si="11"/>
        <v>23254</v>
      </c>
      <c r="B202" s="2">
        <v>4.0199999999999993E-2</v>
      </c>
      <c r="C202" s="2">
        <f t="shared" si="10"/>
        <v>1.7108684628342262E-3</v>
      </c>
      <c r="D202" s="3">
        <f t="shared" si="9"/>
        <v>135.2409846635212</v>
      </c>
    </row>
    <row r="203" spans="1:4" x14ac:dyDescent="0.25">
      <c r="A203" s="1">
        <f t="shared" si="11"/>
        <v>23284</v>
      </c>
      <c r="B203" s="2">
        <v>4.07E-2</v>
      </c>
      <c r="C203" s="2">
        <f t="shared" si="10"/>
        <v>-6.9646926992335918E-4</v>
      </c>
      <c r="D203" s="3">
        <f t="shared" si="9"/>
        <v>135.14679347366888</v>
      </c>
    </row>
    <row r="204" spans="1:4" x14ac:dyDescent="0.25">
      <c r="A204" s="1">
        <f t="shared" si="11"/>
        <v>23315</v>
      </c>
      <c r="B204" s="2">
        <v>4.1500000000000002E-2</v>
      </c>
      <c r="C204" s="2">
        <f t="shared" si="10"/>
        <v>-3.0579813511853056E-3</v>
      </c>
      <c r="D204" s="3">
        <f t="shared" si="9"/>
        <v>134.73351709955392</v>
      </c>
    </row>
    <row r="205" spans="1:4" x14ac:dyDescent="0.25">
      <c r="A205" s="1">
        <f t="shared" si="11"/>
        <v>23345</v>
      </c>
      <c r="B205" s="2">
        <v>4.0800000000000003E-2</v>
      </c>
      <c r="C205" s="2">
        <f t="shared" si="10"/>
        <v>9.1206819128990466E-3</v>
      </c>
      <c r="D205" s="3">
        <f t="shared" si="9"/>
        <v>135.96237865202511</v>
      </c>
    </row>
    <row r="206" spans="1:4" x14ac:dyDescent="0.25">
      <c r="A206" s="1">
        <f t="shared" si="11"/>
        <v>23376</v>
      </c>
      <c r="B206" s="2">
        <v>4.1399999999999999E-2</v>
      </c>
      <c r="C206" s="2">
        <f t="shared" si="10"/>
        <v>-1.4395463159339733E-3</v>
      </c>
      <c r="D206" s="3">
        <f t="shared" si="9"/>
        <v>135.76665451073097</v>
      </c>
    </row>
    <row r="207" spans="1:4" x14ac:dyDescent="0.25">
      <c r="A207" s="1">
        <f t="shared" si="11"/>
        <v>23407</v>
      </c>
      <c r="B207" s="2">
        <v>4.1500000000000002E-2</v>
      </c>
      <c r="C207" s="2">
        <f t="shared" si="10"/>
        <v>2.6437939977684202E-3</v>
      </c>
      <c r="D207" s="3">
        <f t="shared" si="9"/>
        <v>136.12559357702352</v>
      </c>
    </row>
    <row r="208" spans="1:4" x14ac:dyDescent="0.25">
      <c r="A208" s="1">
        <f t="shared" si="11"/>
        <v>23436</v>
      </c>
      <c r="B208" s="2">
        <v>4.1799999999999997E-2</v>
      </c>
      <c r="C208" s="2">
        <f t="shared" si="10"/>
        <v>1.0431760066421584E-3</v>
      </c>
      <c r="D208" s="3">
        <f t="shared" si="9"/>
        <v>136.26759653013298</v>
      </c>
    </row>
    <row r="209" spans="1:4" x14ac:dyDescent="0.25">
      <c r="A209" s="1">
        <f t="shared" si="11"/>
        <v>23467</v>
      </c>
      <c r="B209" s="2">
        <v>4.2300000000000004E-2</v>
      </c>
      <c r="C209" s="2">
        <f t="shared" si="10"/>
        <v>-5.3234233371086091E-4</v>
      </c>
      <c r="D209" s="3">
        <f t="shared" si="9"/>
        <v>136.19505551978696</v>
      </c>
    </row>
    <row r="210" spans="1:4" x14ac:dyDescent="0.25">
      <c r="A210" s="1">
        <f t="shared" si="11"/>
        <v>23497</v>
      </c>
      <c r="B210" s="2">
        <v>4.2199999999999994E-2</v>
      </c>
      <c r="C210" s="2">
        <f t="shared" si="10"/>
        <v>4.3285180670689094E-3</v>
      </c>
      <c r="D210" s="3">
        <f t="shared" si="9"/>
        <v>136.78457827824982</v>
      </c>
    </row>
    <row r="211" spans="1:4" x14ac:dyDescent="0.25">
      <c r="A211" s="1">
        <f t="shared" si="11"/>
        <v>23528</v>
      </c>
      <c r="B211" s="2">
        <v>4.1900000000000007E-2</v>
      </c>
      <c r="C211" s="2">
        <f t="shared" si="10"/>
        <v>5.9306720224499548E-3</v>
      </c>
      <c r="D211" s="3">
        <f t="shared" si="9"/>
        <v>137.59580274974724</v>
      </c>
    </row>
    <row r="212" spans="1:4" x14ac:dyDescent="0.25">
      <c r="A212" s="1">
        <f t="shared" si="11"/>
        <v>23558</v>
      </c>
      <c r="B212" s="2">
        <v>4.1500000000000002E-2</v>
      </c>
      <c r="C212" s="2">
        <f t="shared" si="10"/>
        <v>6.7164906755925423E-3</v>
      </c>
      <c r="D212" s="3">
        <f t="shared" si="9"/>
        <v>138.51996367591659</v>
      </c>
    </row>
    <row r="213" spans="1:4" x14ac:dyDescent="0.25">
      <c r="A213" s="1">
        <f t="shared" si="11"/>
        <v>23589</v>
      </c>
      <c r="B213" s="2">
        <v>4.1900000000000007E-2</v>
      </c>
      <c r="C213" s="2">
        <f t="shared" si="10"/>
        <v>2.3965952562231925E-4</v>
      </c>
      <c r="D213" s="3">
        <f t="shared" si="9"/>
        <v>138.55316130470035</v>
      </c>
    </row>
    <row r="214" spans="1:4" x14ac:dyDescent="0.25">
      <c r="A214" s="1">
        <f t="shared" si="11"/>
        <v>23620</v>
      </c>
      <c r="B214" s="2">
        <v>4.2099999999999999E-2</v>
      </c>
      <c r="C214" s="2">
        <f t="shared" si="10"/>
        <v>1.88386413753849E-3</v>
      </c>
      <c r="D214" s="3">
        <f t="shared" si="9"/>
        <v>138.81417663642486</v>
      </c>
    </row>
    <row r="215" spans="1:4" x14ac:dyDescent="0.25">
      <c r="A215" s="1">
        <f t="shared" si="11"/>
        <v>23650</v>
      </c>
      <c r="B215" s="2">
        <v>4.1799999999999997E-2</v>
      </c>
      <c r="C215" s="2">
        <f t="shared" si="10"/>
        <v>5.92349066002462E-3</v>
      </c>
      <c r="D215" s="3">
        <f t="shared" si="9"/>
        <v>139.63644111520972</v>
      </c>
    </row>
    <row r="216" spans="1:4" x14ac:dyDescent="0.25">
      <c r="A216" s="1">
        <f t="shared" si="11"/>
        <v>23681</v>
      </c>
      <c r="B216" s="2">
        <v>4.1599999999999998E-2</v>
      </c>
      <c r="C216" s="2">
        <f t="shared" si="10"/>
        <v>5.09497576766243E-3</v>
      </c>
      <c r="D216" s="3">
        <f t="shared" si="9"/>
        <v>140.34788539897434</v>
      </c>
    </row>
    <row r="217" spans="1:4" x14ac:dyDescent="0.25">
      <c r="A217" s="1">
        <f t="shared" si="11"/>
        <v>23711</v>
      </c>
      <c r="B217" s="2">
        <v>4.2000000000000003E-2</v>
      </c>
      <c r="C217" s="2">
        <f t="shared" si="10"/>
        <v>2.4952776222113976E-4</v>
      </c>
      <c r="D217" s="3">
        <f t="shared" si="9"/>
        <v>140.38290609275043</v>
      </c>
    </row>
    <row r="218" spans="1:4" x14ac:dyDescent="0.25">
      <c r="A218" s="1">
        <f t="shared" si="11"/>
        <v>23742</v>
      </c>
      <c r="B218" s="2">
        <v>4.2099999999999999E-2</v>
      </c>
      <c r="C218" s="2">
        <f t="shared" si="10"/>
        <v>2.6960987354359115E-3</v>
      </c>
      <c r="D218" s="3">
        <f t="shared" si="9"/>
        <v>140.76139226834391</v>
      </c>
    </row>
    <row r="219" spans="1:4" x14ac:dyDescent="0.25">
      <c r="A219" s="1">
        <f t="shared" si="11"/>
        <v>23773</v>
      </c>
      <c r="B219" s="2">
        <v>4.1900000000000007E-2</v>
      </c>
      <c r="C219" s="2">
        <f t="shared" si="10"/>
        <v>5.1176702371887855E-3</v>
      </c>
      <c r="D219" s="3">
        <f t="shared" si="9"/>
        <v>141.48176265610087</v>
      </c>
    </row>
    <row r="220" spans="1:4" x14ac:dyDescent="0.25">
      <c r="A220" s="1">
        <f t="shared" si="11"/>
        <v>23801</v>
      </c>
      <c r="B220" s="2">
        <v>4.2199999999999994E-2</v>
      </c>
      <c r="C220" s="2">
        <f t="shared" si="10"/>
        <v>1.0811124654601621E-3</v>
      </c>
      <c r="D220" s="3">
        <f t="shared" si="9"/>
        <v>141.63472035334365</v>
      </c>
    </row>
    <row r="221" spans="1:4" x14ac:dyDescent="0.25">
      <c r="A221" s="1">
        <f t="shared" si="11"/>
        <v>23832</v>
      </c>
      <c r="B221" s="2">
        <v>4.2000000000000003E-2</v>
      </c>
      <c r="C221" s="2">
        <f t="shared" si="10"/>
        <v>5.1252361188894296E-3</v>
      </c>
      <c r="D221" s="3">
        <f t="shared" si="9"/>
        <v>142.3606317377874</v>
      </c>
    </row>
    <row r="222" spans="1:4" x14ac:dyDescent="0.25">
      <c r="A222" s="1">
        <f t="shared" si="11"/>
        <v>23862</v>
      </c>
      <c r="B222" s="2">
        <v>4.2099999999999999E-2</v>
      </c>
      <c r="C222" s="2">
        <f t="shared" si="10"/>
        <v>2.6960987354359115E-3</v>
      </c>
      <c r="D222" s="3">
        <f t="shared" si="9"/>
        <v>142.7444500569915</v>
      </c>
    </row>
    <row r="223" spans="1:4" x14ac:dyDescent="0.25">
      <c r="A223" s="1">
        <f t="shared" si="11"/>
        <v>23893</v>
      </c>
      <c r="B223" s="2">
        <v>4.2300000000000004E-2</v>
      </c>
      <c r="C223" s="2">
        <f t="shared" si="10"/>
        <v>1.9020630665156336E-3</v>
      </c>
      <c r="D223" s="3">
        <f t="shared" si="9"/>
        <v>143.01595900339498</v>
      </c>
    </row>
    <row r="224" spans="1:4" x14ac:dyDescent="0.25">
      <c r="A224" s="1">
        <f t="shared" si="11"/>
        <v>23923</v>
      </c>
      <c r="B224" s="2">
        <v>4.2000000000000003E-2</v>
      </c>
      <c r="C224" s="2">
        <f t="shared" si="10"/>
        <v>5.9378541783341454E-3</v>
      </c>
      <c r="D224" s="3">
        <f t="shared" si="9"/>
        <v>143.86516691313176</v>
      </c>
    </row>
    <row r="225" spans="1:4" x14ac:dyDescent="0.25">
      <c r="A225" s="1">
        <f t="shared" si="11"/>
        <v>23954</v>
      </c>
      <c r="B225" s="2">
        <v>4.2199999999999994E-2</v>
      </c>
      <c r="C225" s="2">
        <f t="shared" si="10"/>
        <v>1.892963865862404E-3</v>
      </c>
      <c r="D225" s="3">
        <f t="shared" si="9"/>
        <v>144.13749847565458</v>
      </c>
    </row>
    <row r="226" spans="1:4" x14ac:dyDescent="0.25">
      <c r="A226" s="1">
        <f t="shared" si="11"/>
        <v>23985</v>
      </c>
      <c r="B226" s="2">
        <v>4.2699999999999995E-2</v>
      </c>
      <c r="C226" s="2">
        <f t="shared" si="10"/>
        <v>-4.9136349728834579E-4</v>
      </c>
      <c r="D226" s="3">
        <f t="shared" si="9"/>
        <v>144.06667457031318</v>
      </c>
    </row>
    <row r="227" spans="1:4" x14ac:dyDescent="0.25">
      <c r="A227" s="1">
        <f t="shared" si="11"/>
        <v>24015</v>
      </c>
      <c r="B227" s="2">
        <v>4.3499999999999997E-2</v>
      </c>
      <c r="C227" s="2">
        <f t="shared" si="10"/>
        <v>-2.8301501064981163E-3</v>
      </c>
      <c r="D227" s="3">
        <f t="shared" si="9"/>
        <v>143.65894425593518</v>
      </c>
    </row>
    <row r="228" spans="1:4" x14ac:dyDescent="0.25">
      <c r="A228" s="1">
        <f t="shared" si="11"/>
        <v>24046</v>
      </c>
      <c r="B228" s="2">
        <v>4.41E-2</v>
      </c>
      <c r="C228" s="2">
        <f t="shared" si="10"/>
        <v>-1.1527231840950843E-3</v>
      </c>
      <c r="D228" s="3">
        <f t="shared" si="9"/>
        <v>143.49334526028875</v>
      </c>
    </row>
    <row r="229" spans="1:4" x14ac:dyDescent="0.25">
      <c r="A229" s="1">
        <f t="shared" si="11"/>
        <v>24076</v>
      </c>
      <c r="B229" s="2">
        <v>4.4800000000000006E-2</v>
      </c>
      <c r="C229" s="2">
        <f t="shared" si="10"/>
        <v>-1.8805283572643611E-3</v>
      </c>
      <c r="D229" s="3">
        <f t="shared" si="9"/>
        <v>143.22350195544806</v>
      </c>
    </row>
    <row r="230" spans="1:4" x14ac:dyDescent="0.25">
      <c r="A230" s="1">
        <f t="shared" si="11"/>
        <v>24107</v>
      </c>
      <c r="B230" s="2">
        <v>4.6500000000000007E-2</v>
      </c>
      <c r="C230" s="2">
        <f t="shared" si="10"/>
        <v>-9.6505511175587807E-3</v>
      </c>
      <c r="D230" s="3">
        <f t="shared" si="9"/>
        <v>141.84131622859124</v>
      </c>
    </row>
    <row r="231" spans="1:4" x14ac:dyDescent="0.25">
      <c r="A231" s="1">
        <f t="shared" si="11"/>
        <v>24138</v>
      </c>
      <c r="B231" s="2">
        <v>4.6900000000000004E-2</v>
      </c>
      <c r="C231" s="2">
        <f t="shared" si="10"/>
        <v>7.3179327009624236E-4</v>
      </c>
      <c r="D231" s="3">
        <f t="shared" si="9"/>
        <v>141.94511474922894</v>
      </c>
    </row>
    <row r="232" spans="1:4" x14ac:dyDescent="0.25">
      <c r="A232" s="1">
        <f t="shared" si="11"/>
        <v>24166</v>
      </c>
      <c r="B232" s="2">
        <v>5.0199999999999995E-2</v>
      </c>
      <c r="C232" s="2">
        <f t="shared" si="10"/>
        <v>-2.1623731589899123E-2</v>
      </c>
      <c r="D232" s="3">
        <f t="shared" si="9"/>
        <v>138.87573168739416</v>
      </c>
    </row>
    <row r="233" spans="1:4" x14ac:dyDescent="0.25">
      <c r="A233" s="1">
        <f t="shared" si="11"/>
        <v>24197</v>
      </c>
      <c r="B233" s="2">
        <v>4.7100000000000003E-2</v>
      </c>
      <c r="C233" s="2">
        <f t="shared" si="10"/>
        <v>2.8520205343342337E-2</v>
      </c>
      <c r="D233" s="3">
        <f t="shared" si="9"/>
        <v>142.83649607232559</v>
      </c>
    </row>
    <row r="234" spans="1:4" x14ac:dyDescent="0.25">
      <c r="A234" s="1">
        <f t="shared" si="11"/>
        <v>24227</v>
      </c>
      <c r="B234" s="2">
        <v>4.7899999999999998E-2</v>
      </c>
      <c r="C234" s="2">
        <f t="shared" si="10"/>
        <v>-2.3318426295441787E-3</v>
      </c>
      <c r="D234" s="3">
        <f t="shared" si="9"/>
        <v>142.50342384172941</v>
      </c>
    </row>
    <row r="235" spans="1:4" x14ac:dyDescent="0.25">
      <c r="A235" s="1">
        <f t="shared" si="11"/>
        <v>24258</v>
      </c>
      <c r="B235" s="2">
        <v>4.8000000000000001E-2</v>
      </c>
      <c r="C235" s="2">
        <f t="shared" si="10"/>
        <v>3.2099295850527799E-3</v>
      </c>
      <c r="D235" s="3">
        <f t="shared" si="9"/>
        <v>142.96084979789029</v>
      </c>
    </row>
    <row r="236" spans="1:4" x14ac:dyDescent="0.25">
      <c r="A236" s="1">
        <f t="shared" si="11"/>
        <v>24288</v>
      </c>
      <c r="B236" s="2">
        <v>4.9699999999999994E-2</v>
      </c>
      <c r="C236" s="2">
        <f t="shared" si="10"/>
        <v>-9.1837585381469057E-3</v>
      </c>
      <c r="D236" s="3">
        <f t="shared" si="9"/>
        <v>141.64793187293819</v>
      </c>
    </row>
    <row r="237" spans="1:4" x14ac:dyDescent="0.25">
      <c r="A237" s="1">
        <f t="shared" si="11"/>
        <v>24319</v>
      </c>
      <c r="B237" s="2">
        <v>5.0499999999999996E-2</v>
      </c>
      <c r="C237" s="2">
        <f t="shared" si="10"/>
        <v>-2.0392304650898472E-3</v>
      </c>
      <c r="D237" s="3">
        <f t="shared" si="9"/>
        <v>141.35907909494594</v>
      </c>
    </row>
    <row r="238" spans="1:4" x14ac:dyDescent="0.25">
      <c r="A238" s="1">
        <f t="shared" si="11"/>
        <v>24350</v>
      </c>
      <c r="B238" s="2">
        <v>5.3600000000000002E-2</v>
      </c>
      <c r="C238" s="2">
        <f t="shared" si="10"/>
        <v>-1.9398503109238775E-2</v>
      </c>
      <c r="D238" s="3">
        <f t="shared" si="9"/>
        <v>138.61692455960352</v>
      </c>
    </row>
    <row r="239" spans="1:4" x14ac:dyDescent="0.25">
      <c r="A239" s="1">
        <f t="shared" si="11"/>
        <v>24380</v>
      </c>
      <c r="B239" s="2">
        <v>5.0199999999999995E-2</v>
      </c>
      <c r="C239" s="2">
        <f t="shared" si="10"/>
        <v>3.0772430526966814E-2</v>
      </c>
      <c r="D239" s="3">
        <f t="shared" si="9"/>
        <v>142.8825042404757</v>
      </c>
    </row>
    <row r="240" spans="1:4" x14ac:dyDescent="0.25">
      <c r="A240" s="1">
        <f t="shared" si="11"/>
        <v>24411</v>
      </c>
      <c r="B240" s="2">
        <v>4.9699999999999994E-2</v>
      </c>
      <c r="C240" s="2">
        <f t="shared" si="10"/>
        <v>8.0609093739646594E-3</v>
      </c>
      <c r="D240" s="3">
        <f t="shared" si="9"/>
        <v>144.03426715828331</v>
      </c>
    </row>
    <row r="241" spans="1:4" x14ac:dyDescent="0.25">
      <c r="A241" s="1">
        <f t="shared" si="11"/>
        <v>24441</v>
      </c>
      <c r="B241" s="2">
        <v>5.1200000000000002E-2</v>
      </c>
      <c r="C241" s="2">
        <f t="shared" si="10"/>
        <v>-7.4096068896370324E-3</v>
      </c>
      <c r="D241" s="3">
        <f t="shared" si="9"/>
        <v>142.96702986000349</v>
      </c>
    </row>
    <row r="242" spans="1:4" x14ac:dyDescent="0.25">
      <c r="A242" s="1">
        <f t="shared" si="11"/>
        <v>24472</v>
      </c>
      <c r="B242" s="2">
        <v>4.6399999999999997E-2</v>
      </c>
      <c r="C242" s="2">
        <f t="shared" si="10"/>
        <v>4.2074316254133076E-2</v>
      </c>
      <c r="D242" s="3">
        <f t="shared" si="9"/>
        <v>148.98226988824737</v>
      </c>
    </row>
    <row r="243" spans="1:4" x14ac:dyDescent="0.25">
      <c r="A243" s="1">
        <f t="shared" si="11"/>
        <v>24503</v>
      </c>
      <c r="B243" s="2">
        <v>4.5199999999999997E-2</v>
      </c>
      <c r="C243" s="2">
        <f t="shared" si="10"/>
        <v>1.3372392963336902E-2</v>
      </c>
      <c r="D243" s="3">
        <f t="shared" si="9"/>
        <v>150.97451934576293</v>
      </c>
    </row>
    <row r="244" spans="1:4" x14ac:dyDescent="0.25">
      <c r="A244" s="1">
        <f t="shared" si="11"/>
        <v>24531</v>
      </c>
      <c r="B244" s="2">
        <v>4.7199999999999999E-2</v>
      </c>
      <c r="C244" s="2">
        <f t="shared" si="10"/>
        <v>-1.192713573676721E-2</v>
      </c>
      <c r="D244" s="3">
        <f t="shared" si="9"/>
        <v>149.17382576073283</v>
      </c>
    </row>
    <row r="245" spans="1:4" x14ac:dyDescent="0.25">
      <c r="A245" s="1">
        <f t="shared" si="11"/>
        <v>24562</v>
      </c>
      <c r="B245" s="2">
        <v>4.4999999999999998E-2</v>
      </c>
      <c r="C245" s="2">
        <f t="shared" si="10"/>
        <v>2.1377020416787563E-2</v>
      </c>
      <c r="D245" s="3">
        <f t="shared" si="9"/>
        <v>152.36271767967031</v>
      </c>
    </row>
    <row r="246" spans="1:4" x14ac:dyDescent="0.25">
      <c r="A246" s="1">
        <f t="shared" si="11"/>
        <v>24592</v>
      </c>
      <c r="B246" s="2">
        <v>4.7800000000000002E-2</v>
      </c>
      <c r="C246" s="2">
        <f t="shared" si="10"/>
        <v>-1.8159267172008917E-2</v>
      </c>
      <c r="D246" s="3">
        <f t="shared" si="9"/>
        <v>149.59592238227182</v>
      </c>
    </row>
    <row r="247" spans="1:4" x14ac:dyDescent="0.25">
      <c r="A247" s="1">
        <f t="shared" si="11"/>
        <v>24623</v>
      </c>
      <c r="B247" s="2">
        <v>4.8099999999999997E-2</v>
      </c>
      <c r="C247" s="2">
        <f t="shared" si="10"/>
        <v>1.639226074947037E-3</v>
      </c>
      <c r="D247" s="3">
        <f t="shared" si="9"/>
        <v>149.84114391894659</v>
      </c>
    </row>
    <row r="248" spans="1:4" x14ac:dyDescent="0.25">
      <c r="A248" s="1">
        <f t="shared" si="11"/>
        <v>24653</v>
      </c>
      <c r="B248" s="2">
        <v>5.2199999999999996E-2</v>
      </c>
      <c r="C248" s="2">
        <f t="shared" si="10"/>
        <v>-2.741797732766044E-2</v>
      </c>
      <c r="D248" s="3">
        <f t="shared" si="9"/>
        <v>145.73280283222618</v>
      </c>
    </row>
    <row r="249" spans="1:4" x14ac:dyDescent="0.25">
      <c r="A249" s="1">
        <f t="shared" si="11"/>
        <v>24684</v>
      </c>
      <c r="B249" s="2">
        <v>5.16E-2</v>
      </c>
      <c r="C249" s="2">
        <f t="shared" si="10"/>
        <v>8.9618769889376129E-3</v>
      </c>
      <c r="D249" s="3">
        <f t="shared" si="9"/>
        <v>147.03884228446171</v>
      </c>
    </row>
    <row r="250" spans="1:4" x14ac:dyDescent="0.25">
      <c r="A250" s="1">
        <f t="shared" si="11"/>
        <v>24715</v>
      </c>
      <c r="B250" s="2">
        <v>5.2699999999999997E-2</v>
      </c>
      <c r="C250" s="2">
        <f t="shared" si="10"/>
        <v>-4.111807258407511E-3</v>
      </c>
      <c r="D250" s="3">
        <f t="shared" si="9"/>
        <v>146.43424690548861</v>
      </c>
    </row>
    <row r="251" spans="1:4" x14ac:dyDescent="0.25">
      <c r="A251" s="1">
        <f t="shared" si="11"/>
        <v>24745</v>
      </c>
      <c r="B251" s="2">
        <v>5.3099999999999994E-2</v>
      </c>
      <c r="C251" s="2">
        <f t="shared" si="10"/>
        <v>1.3385242445908942E-3</v>
      </c>
      <c r="D251" s="3">
        <f t="shared" si="9"/>
        <v>146.63025269521</v>
      </c>
    </row>
    <row r="252" spans="1:4" x14ac:dyDescent="0.25">
      <c r="A252" s="1">
        <f t="shared" si="11"/>
        <v>24776</v>
      </c>
      <c r="B252" s="2">
        <v>5.6399999999999999E-2</v>
      </c>
      <c r="C252" s="2">
        <f t="shared" si="10"/>
        <v>-2.0380525993759183E-2</v>
      </c>
      <c r="D252" s="3">
        <f t="shared" si="9"/>
        <v>143.64185101868381</v>
      </c>
    </row>
    <row r="253" spans="1:4" x14ac:dyDescent="0.25">
      <c r="A253" s="1">
        <f t="shared" si="11"/>
        <v>24806</v>
      </c>
      <c r="B253" s="2">
        <v>5.74E-2</v>
      </c>
      <c r="C253" s="2">
        <f t="shared" si="10"/>
        <v>-2.7821738232216937E-3</v>
      </c>
      <c r="D253" s="3">
        <f t="shared" si="9"/>
        <v>143.24221442086053</v>
      </c>
    </row>
    <row r="254" spans="1:4" x14ac:dyDescent="0.25">
      <c r="A254" s="1">
        <f t="shared" si="11"/>
        <v>24837</v>
      </c>
      <c r="B254" s="2">
        <v>5.7000000000000002E-2</v>
      </c>
      <c r="C254" s="2">
        <f t="shared" si="10"/>
        <v>7.7817359898737217E-3</v>
      </c>
      <c r="D254" s="3">
        <f t="shared" si="9"/>
        <v>144.35688751608856</v>
      </c>
    </row>
    <row r="255" spans="1:4" x14ac:dyDescent="0.25">
      <c r="A255" s="1">
        <f t="shared" si="11"/>
        <v>24868</v>
      </c>
      <c r="B255" s="2">
        <v>5.5399999999999998E-2</v>
      </c>
      <c r="C255" s="2">
        <f t="shared" si="10"/>
        <v>1.6832741240085238E-2</v>
      </c>
      <c r="D255" s="3">
        <f t="shared" si="9"/>
        <v>146.78680964987097</v>
      </c>
    </row>
    <row r="256" spans="1:4" x14ac:dyDescent="0.25">
      <c r="A256" s="1">
        <f t="shared" si="11"/>
        <v>24897</v>
      </c>
      <c r="B256" s="2">
        <v>5.5599999999999997E-2</v>
      </c>
      <c r="C256" s="2">
        <f t="shared" si="10"/>
        <v>3.1077232783062823E-3</v>
      </c>
      <c r="D256" s="3">
        <f t="shared" si="9"/>
        <v>147.24298243516819</v>
      </c>
    </row>
    <row r="257" spans="1:4" x14ac:dyDescent="0.25">
      <c r="A257" s="1">
        <f t="shared" si="11"/>
        <v>24928</v>
      </c>
      <c r="B257" s="2">
        <v>5.7599999999999998E-2</v>
      </c>
      <c r="C257" s="2">
        <f t="shared" si="10"/>
        <v>-1.0317209480279411E-2</v>
      </c>
      <c r="D257" s="3">
        <f t="shared" si="9"/>
        <v>145.72384574088346</v>
      </c>
    </row>
    <row r="258" spans="1:4" x14ac:dyDescent="0.25">
      <c r="A258" s="1">
        <f t="shared" si="11"/>
        <v>24958</v>
      </c>
      <c r="B258" s="2">
        <v>5.74E-2</v>
      </c>
      <c r="C258" s="2">
        <f t="shared" si="10"/>
        <v>6.2964347646442273E-3</v>
      </c>
      <c r="D258" s="3">
        <f t="shared" si="9"/>
        <v>146.64138642924399</v>
      </c>
    </row>
    <row r="259" spans="1:4" x14ac:dyDescent="0.25">
      <c r="A259" s="1">
        <f t="shared" si="11"/>
        <v>24989</v>
      </c>
      <c r="B259" s="2">
        <v>5.8600000000000006E-2</v>
      </c>
      <c r="C259" s="2">
        <f t="shared" si="10"/>
        <v>-4.1457450456006415E-3</v>
      </c>
      <c r="D259" s="3">
        <f t="shared" ref="D259:D322" si="12">D258*(1+C259)</f>
        <v>146.03344862797496</v>
      </c>
    </row>
    <row r="260" spans="1:4" x14ac:dyDescent="0.25">
      <c r="A260" s="1">
        <f t="shared" si="11"/>
        <v>25019</v>
      </c>
      <c r="B260" s="2">
        <v>5.6399999999999999E-2</v>
      </c>
      <c r="C260" s="2">
        <f t="shared" ref="C260:C323" si="13">B259/12+((B259/B260)*(1-(1+B260/2)^(-2*(10-(1/12))))+(1+B260/2)^(-2*(10-(1/12)))-1)</f>
        <v>2.1420350662506121E-2</v>
      </c>
      <c r="D260" s="3">
        <f t="shared" si="12"/>
        <v>149.16153630604126</v>
      </c>
    </row>
    <row r="261" spans="1:4" x14ac:dyDescent="0.25">
      <c r="A261" s="1">
        <f t="shared" ref="A261:A324" si="14">EOMONTH(A260,1)</f>
        <v>25050</v>
      </c>
      <c r="B261" s="2">
        <v>5.3899999999999997E-2</v>
      </c>
      <c r="C261" s="2">
        <f t="shared" si="13"/>
        <v>2.3711222188785925E-2</v>
      </c>
      <c r="D261" s="3">
        <f t="shared" si="12"/>
        <v>152.69833863541444</v>
      </c>
    </row>
    <row r="262" spans="1:4" x14ac:dyDescent="0.25">
      <c r="A262" s="1">
        <f t="shared" si="14"/>
        <v>25081</v>
      </c>
      <c r="B262" s="2">
        <v>5.4199999999999998E-2</v>
      </c>
      <c r="C262" s="2">
        <f t="shared" si="13"/>
        <v>2.2134994259356226E-3</v>
      </c>
      <c r="D262" s="3">
        <f t="shared" si="12"/>
        <v>153.03633632032523</v>
      </c>
    </row>
    <row r="263" spans="1:4" x14ac:dyDescent="0.25">
      <c r="A263" s="1">
        <f t="shared" si="14"/>
        <v>25111</v>
      </c>
      <c r="B263" s="2">
        <v>5.4900000000000004E-2</v>
      </c>
      <c r="C263" s="2">
        <f t="shared" si="13"/>
        <v>-7.8180525179300225E-4</v>
      </c>
      <c r="D263" s="3">
        <f t="shared" si="12"/>
        <v>152.91669170887482</v>
      </c>
    </row>
    <row r="264" spans="1:4" x14ac:dyDescent="0.25">
      <c r="A264" s="1">
        <f t="shared" si="14"/>
        <v>25142</v>
      </c>
      <c r="B264" s="2">
        <v>5.6100000000000004E-2</v>
      </c>
      <c r="C264" s="2">
        <f t="shared" si="13"/>
        <v>-4.457720956771989E-3</v>
      </c>
      <c r="D264" s="3">
        <f t="shared" si="12"/>
        <v>152.23503176760394</v>
      </c>
    </row>
    <row r="265" spans="1:4" x14ac:dyDescent="0.25">
      <c r="A265" s="1">
        <f t="shared" si="14"/>
        <v>25172</v>
      </c>
      <c r="B265" s="2">
        <v>5.7800000000000004E-2</v>
      </c>
      <c r="C265" s="2">
        <f t="shared" si="13"/>
        <v>-8.0212431078189161E-3</v>
      </c>
      <c r="D265" s="3">
        <f t="shared" si="12"/>
        <v>151.01391756826945</v>
      </c>
    </row>
    <row r="266" spans="1:4" x14ac:dyDescent="0.25">
      <c r="A266" s="1">
        <f t="shared" si="14"/>
        <v>25203</v>
      </c>
      <c r="B266" s="2">
        <v>6.1600000000000002E-2</v>
      </c>
      <c r="C266" s="2">
        <f t="shared" si="13"/>
        <v>-2.3072133651285933E-2</v>
      </c>
      <c r="D266" s="3">
        <f t="shared" si="12"/>
        <v>147.52970427893007</v>
      </c>
    </row>
    <row r="267" spans="1:4" x14ac:dyDescent="0.25">
      <c r="A267" s="1">
        <f t="shared" si="14"/>
        <v>25234</v>
      </c>
      <c r="B267" s="2">
        <v>6.1900000000000004E-2</v>
      </c>
      <c r="C267" s="2">
        <f t="shared" si="13"/>
        <v>2.9346044565903388E-3</v>
      </c>
      <c r="D267" s="3">
        <f t="shared" si="12"/>
        <v>147.96264560658648</v>
      </c>
    </row>
    <row r="268" spans="1:4" x14ac:dyDescent="0.25">
      <c r="A268" s="1">
        <f t="shared" si="14"/>
        <v>25262</v>
      </c>
      <c r="B268" s="2">
        <v>6.2600000000000003E-2</v>
      </c>
      <c r="C268" s="2">
        <f t="shared" si="13"/>
        <v>4.4345091644261946E-5</v>
      </c>
      <c r="D268" s="3">
        <f t="shared" si="12"/>
        <v>147.96920702366583</v>
      </c>
    </row>
    <row r="269" spans="1:4" x14ac:dyDescent="0.25">
      <c r="A269" s="1">
        <f t="shared" si="14"/>
        <v>25293</v>
      </c>
      <c r="B269" s="2">
        <v>6.3E-2</v>
      </c>
      <c r="C269" s="2">
        <f t="shared" si="13"/>
        <v>2.2997162767404355E-3</v>
      </c>
      <c r="D269" s="3">
        <f t="shared" si="12"/>
        <v>148.30949421751453</v>
      </c>
    </row>
    <row r="270" spans="1:4" x14ac:dyDescent="0.25">
      <c r="A270" s="1">
        <f t="shared" si="14"/>
        <v>25323</v>
      </c>
      <c r="B270" s="2">
        <v>6.2E-2</v>
      </c>
      <c r="C270" s="2">
        <f t="shared" si="13"/>
        <v>1.2575746846084559E-2</v>
      </c>
      <c r="D270" s="3">
        <f t="shared" si="12"/>
        <v>150.17459687166482</v>
      </c>
    </row>
    <row r="271" spans="1:4" x14ac:dyDescent="0.25">
      <c r="A271" s="1">
        <f t="shared" si="14"/>
        <v>25354</v>
      </c>
      <c r="B271" s="2">
        <v>6.5599999999999992E-2</v>
      </c>
      <c r="C271" s="2">
        <f t="shared" si="13"/>
        <v>-2.0777273031300378E-2</v>
      </c>
      <c r="D271" s="3">
        <f t="shared" si="12"/>
        <v>147.05437827009678</v>
      </c>
    </row>
    <row r="272" spans="1:4" x14ac:dyDescent="0.25">
      <c r="A272" s="1">
        <f t="shared" si="14"/>
        <v>25384</v>
      </c>
      <c r="B272" s="2">
        <v>6.7299999999999999E-2</v>
      </c>
      <c r="C272" s="2">
        <f t="shared" si="13"/>
        <v>-6.6907093600097707E-3</v>
      </c>
      <c r="D272" s="3">
        <f t="shared" si="12"/>
        <v>146.07048016497461</v>
      </c>
    </row>
    <row r="273" spans="1:4" x14ac:dyDescent="0.25">
      <c r="A273" s="1">
        <f t="shared" si="14"/>
        <v>25415</v>
      </c>
      <c r="B273" s="2">
        <v>6.6600000000000006E-2</v>
      </c>
      <c r="C273" s="2">
        <f t="shared" si="13"/>
        <v>1.0630184276405059E-2</v>
      </c>
      <c r="D273" s="3">
        <f t="shared" si="12"/>
        <v>147.62323628647127</v>
      </c>
    </row>
    <row r="274" spans="1:4" x14ac:dyDescent="0.25">
      <c r="A274" s="1">
        <f t="shared" si="14"/>
        <v>25446</v>
      </c>
      <c r="B274" s="2">
        <v>6.83E-2</v>
      </c>
      <c r="C274" s="2">
        <f t="shared" si="13"/>
        <v>-6.5526186523414123E-3</v>
      </c>
      <c r="D274" s="3">
        <f t="shared" si="12"/>
        <v>146.65591751486153</v>
      </c>
    </row>
    <row r="275" spans="1:4" x14ac:dyDescent="0.25">
      <c r="A275" s="1">
        <f t="shared" si="14"/>
        <v>25476</v>
      </c>
      <c r="B275" s="2">
        <v>7.51E-2</v>
      </c>
      <c r="C275" s="2">
        <f t="shared" si="13"/>
        <v>-4.1267324773631694E-2</v>
      </c>
      <c r="D275" s="3">
        <f t="shared" si="12"/>
        <v>140.60382013680081</v>
      </c>
    </row>
    <row r="276" spans="1:4" x14ac:dyDescent="0.25">
      <c r="A276" s="1">
        <f t="shared" si="14"/>
        <v>25507</v>
      </c>
      <c r="B276" s="2">
        <v>6.9400000000000003E-2</v>
      </c>
      <c r="C276" s="2">
        <f t="shared" si="13"/>
        <v>4.6637148966060492E-2</v>
      </c>
      <c r="D276" s="3">
        <f t="shared" si="12"/>
        <v>147.16118144171796</v>
      </c>
    </row>
    <row r="277" spans="1:4" x14ac:dyDescent="0.25">
      <c r="A277" s="1">
        <f t="shared" si="14"/>
        <v>25537</v>
      </c>
      <c r="B277" s="2">
        <v>7.2900000000000006E-2</v>
      </c>
      <c r="C277" s="2">
        <f t="shared" si="13"/>
        <v>-1.8624771867138651E-2</v>
      </c>
      <c r="D277" s="3">
        <f t="shared" si="12"/>
        <v>144.42033800966738</v>
      </c>
    </row>
    <row r="278" spans="1:4" x14ac:dyDescent="0.25">
      <c r="A278" s="1">
        <f t="shared" si="14"/>
        <v>25568</v>
      </c>
      <c r="B278" s="2">
        <v>7.8799999999999995E-2</v>
      </c>
      <c r="C278" s="2">
        <f t="shared" si="13"/>
        <v>-3.4006956152571266E-2</v>
      </c>
      <c r="D278" s="3">
        <f t="shared" si="12"/>
        <v>139.5090419074331</v>
      </c>
    </row>
    <row r="279" spans="1:4" x14ac:dyDescent="0.25">
      <c r="A279" s="1">
        <f t="shared" si="14"/>
        <v>25599</v>
      </c>
      <c r="B279" s="2">
        <v>7.7499999999999999E-2</v>
      </c>
      <c r="C279" s="2">
        <f t="shared" si="13"/>
        <v>1.5449120491204227E-2</v>
      </c>
      <c r="D279" s="3">
        <f t="shared" si="12"/>
        <v>141.66433390547348</v>
      </c>
    </row>
    <row r="280" spans="1:4" x14ac:dyDescent="0.25">
      <c r="A280" s="1">
        <f t="shared" si="14"/>
        <v>25627</v>
      </c>
      <c r="B280" s="2">
        <v>6.9000000000000006E-2</v>
      </c>
      <c r="C280" s="2">
        <f t="shared" si="13"/>
        <v>6.6780856491212334E-2</v>
      </c>
      <c r="D280" s="3">
        <f t="shared" si="12"/>
        <v>151.12479945793808</v>
      </c>
    </row>
    <row r="281" spans="1:4" x14ac:dyDescent="0.25">
      <c r="A281" s="1">
        <f t="shared" si="14"/>
        <v>25658</v>
      </c>
      <c r="B281" s="2">
        <v>7.0800000000000002E-2</v>
      </c>
      <c r="C281" s="2">
        <f t="shared" si="13"/>
        <v>-6.9212661327952328E-3</v>
      </c>
      <c r="D281" s="3">
        <f t="shared" si="12"/>
        <v>150.07882450162438</v>
      </c>
    </row>
    <row r="282" spans="1:4" x14ac:dyDescent="0.25">
      <c r="A282" s="1">
        <f t="shared" si="14"/>
        <v>25688</v>
      </c>
      <c r="B282" s="2">
        <v>7.8200000000000006E-2</v>
      </c>
      <c r="C282" s="2">
        <f t="shared" si="13"/>
        <v>-4.4505535526619969E-2</v>
      </c>
      <c r="D282" s="3">
        <f t="shared" si="12"/>
        <v>143.39948604597399</v>
      </c>
    </row>
    <row r="283" spans="1:4" x14ac:dyDescent="0.25">
      <c r="A283" s="1">
        <f t="shared" si="14"/>
        <v>25719</v>
      </c>
      <c r="B283" s="2">
        <v>7.9500000000000001E-2</v>
      </c>
      <c r="C283" s="2">
        <f t="shared" si="13"/>
        <v>-2.2877563627281029E-3</v>
      </c>
      <c r="D283" s="3">
        <f t="shared" si="12"/>
        <v>143.07142295936038</v>
      </c>
    </row>
    <row r="284" spans="1:4" x14ac:dyDescent="0.25">
      <c r="A284" s="1">
        <f t="shared" si="14"/>
        <v>25749</v>
      </c>
      <c r="B284" s="2">
        <v>7.6799999999999993E-2</v>
      </c>
      <c r="C284" s="2">
        <f t="shared" si="13"/>
        <v>2.5130400264106963E-2</v>
      </c>
      <c r="D284" s="3">
        <f t="shared" si="12"/>
        <v>146.66686508468447</v>
      </c>
    </row>
    <row r="285" spans="1:4" x14ac:dyDescent="0.25">
      <c r="A285" s="1">
        <f t="shared" si="14"/>
        <v>25780</v>
      </c>
      <c r="B285" s="2">
        <v>7.3800000000000004E-2</v>
      </c>
      <c r="C285" s="2">
        <f t="shared" si="13"/>
        <v>2.723740758875785E-2</v>
      </c>
      <c r="D285" s="3">
        <f t="shared" si="12"/>
        <v>150.66169026876139</v>
      </c>
    </row>
    <row r="286" spans="1:4" x14ac:dyDescent="0.25">
      <c r="A286" s="1">
        <f t="shared" si="14"/>
        <v>25811</v>
      </c>
      <c r="B286" s="2">
        <v>7.4900000000000008E-2</v>
      </c>
      <c r="C286" s="2">
        <f t="shared" si="13"/>
        <v>-1.4530636922421734E-3</v>
      </c>
      <c r="D286" s="3">
        <f t="shared" si="12"/>
        <v>150.44276923682003</v>
      </c>
    </row>
    <row r="287" spans="1:4" x14ac:dyDescent="0.25">
      <c r="A287" s="1">
        <f t="shared" si="14"/>
        <v>25841</v>
      </c>
      <c r="B287" s="2">
        <v>7.2900000000000006E-2</v>
      </c>
      <c r="C287" s="2">
        <f t="shared" si="13"/>
        <v>2.0189155352650721E-2</v>
      </c>
      <c r="D287" s="3">
        <f t="shared" si="12"/>
        <v>153.48008167662516</v>
      </c>
    </row>
    <row r="288" spans="1:4" x14ac:dyDescent="0.25">
      <c r="A288" s="1">
        <f t="shared" si="14"/>
        <v>25872</v>
      </c>
      <c r="B288" s="2">
        <v>7.3300000000000004E-2</v>
      </c>
      <c r="C288" s="2">
        <f t="shared" si="13"/>
        <v>3.2904779004519526E-3</v>
      </c>
      <c r="D288" s="3">
        <f t="shared" si="12"/>
        <v>153.98510449354166</v>
      </c>
    </row>
    <row r="289" spans="1:4" x14ac:dyDescent="0.25">
      <c r="A289" s="1">
        <f t="shared" si="14"/>
        <v>25902</v>
      </c>
      <c r="B289" s="2">
        <v>6.4899999999999999E-2</v>
      </c>
      <c r="C289" s="2">
        <f t="shared" si="13"/>
        <v>6.6836835817505047E-2</v>
      </c>
      <c r="D289" s="3">
        <f t="shared" si="12"/>
        <v>164.27698164091785</v>
      </c>
    </row>
    <row r="290" spans="1:4" x14ac:dyDescent="0.25">
      <c r="A290" s="1">
        <f t="shared" si="14"/>
        <v>25933</v>
      </c>
      <c r="B290" s="2">
        <v>6.5000000000000002E-2</v>
      </c>
      <c r="C290" s="2">
        <f t="shared" si="13"/>
        <v>4.6857032517246674E-3</v>
      </c>
      <c r="D290" s="3">
        <f t="shared" si="12"/>
        <v>165.04673482797622</v>
      </c>
    </row>
    <row r="291" spans="1:4" x14ac:dyDescent="0.25">
      <c r="A291" s="1">
        <f t="shared" si="14"/>
        <v>25964</v>
      </c>
      <c r="B291" s="2">
        <v>6.0899999999999996E-2</v>
      </c>
      <c r="C291" s="2">
        <f t="shared" si="13"/>
        <v>3.56037951971893E-2</v>
      </c>
      <c r="D291" s="3">
        <f t="shared" si="12"/>
        <v>170.92302497275628</v>
      </c>
    </row>
    <row r="292" spans="1:4" x14ac:dyDescent="0.25">
      <c r="A292" s="1">
        <f t="shared" si="14"/>
        <v>25992</v>
      </c>
      <c r="B292" s="2">
        <v>6.1399999999999996E-2</v>
      </c>
      <c r="C292" s="2">
        <f t="shared" si="13"/>
        <v>1.4020614719370585E-3</v>
      </c>
      <c r="D292" s="3">
        <f t="shared" si="12"/>
        <v>171.1626695607375</v>
      </c>
    </row>
    <row r="293" spans="1:4" x14ac:dyDescent="0.25">
      <c r="A293" s="1">
        <f t="shared" si="14"/>
        <v>26023</v>
      </c>
      <c r="B293" s="2">
        <v>5.5300000000000002E-2</v>
      </c>
      <c r="C293" s="2">
        <f t="shared" si="13"/>
        <v>5.1203478130599674E-2</v>
      </c>
      <c r="D293" s="3">
        <f t="shared" si="12"/>
        <v>179.92679356836578</v>
      </c>
    </row>
    <row r="294" spans="1:4" x14ac:dyDescent="0.25">
      <c r="A294" s="1">
        <f t="shared" si="14"/>
        <v>26053</v>
      </c>
      <c r="B294" s="2">
        <v>6.08E-2</v>
      </c>
      <c r="C294" s="2">
        <f t="shared" si="13"/>
        <v>-3.5905153471704747E-2</v>
      </c>
      <c r="D294" s="3">
        <f t="shared" si="12"/>
        <v>173.46649443162187</v>
      </c>
    </row>
    <row r="295" spans="1:4" x14ac:dyDescent="0.25">
      <c r="A295" s="1">
        <f t="shared" si="14"/>
        <v>26084</v>
      </c>
      <c r="B295" s="2">
        <v>6.3799999999999996E-2</v>
      </c>
      <c r="C295" s="2">
        <f t="shared" si="13"/>
        <v>-1.6730852649474156E-2</v>
      </c>
      <c r="D295" s="3">
        <f t="shared" si="12"/>
        <v>170.56425207366559</v>
      </c>
    </row>
    <row r="296" spans="1:4" x14ac:dyDescent="0.25">
      <c r="A296" s="1">
        <f t="shared" si="14"/>
        <v>26114</v>
      </c>
      <c r="B296" s="2">
        <v>6.7000000000000004E-2</v>
      </c>
      <c r="C296" s="2">
        <f t="shared" si="13"/>
        <v>-1.7598861717657868E-2</v>
      </c>
      <c r="D296" s="3">
        <f t="shared" si="12"/>
        <v>167.56251538744539</v>
      </c>
    </row>
    <row r="297" spans="1:4" x14ac:dyDescent="0.25">
      <c r="A297" s="1">
        <f t="shared" si="14"/>
        <v>26145</v>
      </c>
      <c r="B297" s="2">
        <v>6.8499999999999991E-2</v>
      </c>
      <c r="C297" s="2">
        <f t="shared" si="13"/>
        <v>-5.0858232788126246E-3</v>
      </c>
      <c r="D297" s="3">
        <f t="shared" si="12"/>
        <v>166.71032204603154</v>
      </c>
    </row>
    <row r="298" spans="1:4" x14ac:dyDescent="0.25">
      <c r="A298" s="1">
        <f t="shared" si="14"/>
        <v>26176</v>
      </c>
      <c r="B298" s="2">
        <v>6.2800000000000009E-2</v>
      </c>
      <c r="C298" s="2">
        <f t="shared" si="13"/>
        <v>4.7312817263971976E-2</v>
      </c>
      <c r="D298" s="3">
        <f t="shared" si="12"/>
        <v>174.59785704901336</v>
      </c>
    </row>
    <row r="299" spans="1:4" x14ac:dyDescent="0.25">
      <c r="A299" s="1">
        <f t="shared" si="14"/>
        <v>26206</v>
      </c>
      <c r="B299" s="2">
        <v>0.06</v>
      </c>
      <c r="C299" s="2">
        <f t="shared" si="13"/>
        <v>2.5934193025008677E-2</v>
      </c>
      <c r="D299" s="3">
        <f t="shared" si="12"/>
        <v>179.12591157547536</v>
      </c>
    </row>
    <row r="300" spans="1:4" x14ac:dyDescent="0.25">
      <c r="A300" s="1">
        <f t="shared" si="14"/>
        <v>26237</v>
      </c>
      <c r="B300" s="2">
        <v>5.8700000000000002E-2</v>
      </c>
      <c r="C300" s="2">
        <f t="shared" si="13"/>
        <v>1.4668716330093475E-2</v>
      </c>
      <c r="D300" s="3">
        <f t="shared" si="12"/>
        <v>181.7534587597454</v>
      </c>
    </row>
    <row r="301" spans="1:4" x14ac:dyDescent="0.25">
      <c r="A301" s="1">
        <f t="shared" si="14"/>
        <v>26267</v>
      </c>
      <c r="B301" s="2">
        <v>5.9299999999999999E-2</v>
      </c>
      <c r="C301" s="2">
        <f t="shared" si="13"/>
        <v>4.4148156063654204E-4</v>
      </c>
      <c r="D301" s="3">
        <f t="shared" si="12"/>
        <v>181.83369956036975</v>
      </c>
    </row>
    <row r="302" spans="1:4" x14ac:dyDescent="0.25">
      <c r="A302" s="1">
        <f t="shared" si="14"/>
        <v>26298</v>
      </c>
      <c r="B302" s="2">
        <v>5.8899999999999994E-2</v>
      </c>
      <c r="C302" s="2">
        <f t="shared" si="13"/>
        <v>7.9139194344915349E-3</v>
      </c>
      <c r="D302" s="3">
        <f t="shared" si="12"/>
        <v>183.27271680916604</v>
      </c>
    </row>
    <row r="303" spans="1:4" x14ac:dyDescent="0.25">
      <c r="A303" s="1">
        <f t="shared" si="14"/>
        <v>26329</v>
      </c>
      <c r="B303" s="2">
        <v>6.0899999999999996E-2</v>
      </c>
      <c r="C303" s="2">
        <f t="shared" si="13"/>
        <v>-9.8170952181410726E-3</v>
      </c>
      <c r="D303" s="3">
        <f t="shared" si="12"/>
        <v>181.47351109736306</v>
      </c>
    </row>
    <row r="304" spans="1:4" x14ac:dyDescent="0.25">
      <c r="A304" s="1">
        <f t="shared" si="14"/>
        <v>26358</v>
      </c>
      <c r="B304" s="2">
        <v>6.0400000000000002E-2</v>
      </c>
      <c r="C304" s="2">
        <f t="shared" si="13"/>
        <v>8.7648040712434185E-3</v>
      </c>
      <c r="D304" s="3">
        <f t="shared" si="12"/>
        <v>183.06409086625206</v>
      </c>
    </row>
    <row r="305" spans="1:4" x14ac:dyDescent="0.25">
      <c r="A305" s="1">
        <f t="shared" si="14"/>
        <v>26389</v>
      </c>
      <c r="B305" s="2">
        <v>6.1200000000000004E-2</v>
      </c>
      <c r="C305" s="2">
        <f t="shared" si="13"/>
        <v>-8.4875079540181007E-4</v>
      </c>
      <c r="D305" s="3">
        <f t="shared" si="12"/>
        <v>182.90871507351983</v>
      </c>
    </row>
    <row r="306" spans="1:4" x14ac:dyDescent="0.25">
      <c r="A306" s="1">
        <f t="shared" si="14"/>
        <v>26419</v>
      </c>
      <c r="B306" s="2">
        <v>6.1399999999999996E-2</v>
      </c>
      <c r="C306" s="2">
        <f t="shared" si="13"/>
        <v>3.6308245887749571E-3</v>
      </c>
      <c r="D306" s="3">
        <f t="shared" si="12"/>
        <v>183.57282453371002</v>
      </c>
    </row>
    <row r="307" spans="1:4" x14ac:dyDescent="0.25">
      <c r="A307" s="1">
        <f t="shared" si="14"/>
        <v>26450</v>
      </c>
      <c r="B307" s="2">
        <v>6.0499999999999998E-2</v>
      </c>
      <c r="C307" s="2">
        <f t="shared" si="13"/>
        <v>1.1755269010422127E-2</v>
      </c>
      <c r="D307" s="3">
        <f t="shared" si="12"/>
        <v>185.7307724691068</v>
      </c>
    </row>
    <row r="308" spans="1:4" x14ac:dyDescent="0.25">
      <c r="A308" s="1">
        <f t="shared" si="14"/>
        <v>26480</v>
      </c>
      <c r="B308" s="2">
        <v>6.1500000000000006E-2</v>
      </c>
      <c r="C308" s="2">
        <f t="shared" si="13"/>
        <v>-2.3008497231253311E-3</v>
      </c>
      <c r="D308" s="3">
        <f t="shared" si="12"/>
        <v>185.30343387269539</v>
      </c>
    </row>
    <row r="309" spans="1:4" x14ac:dyDescent="0.25">
      <c r="A309" s="1">
        <f t="shared" si="14"/>
        <v>26511</v>
      </c>
      <c r="B309" s="2">
        <v>6.1200000000000004E-2</v>
      </c>
      <c r="C309" s="2">
        <f t="shared" si="13"/>
        <v>7.3307815482756651E-3</v>
      </c>
      <c r="D309" s="3">
        <f t="shared" si="12"/>
        <v>186.66185286656147</v>
      </c>
    </row>
    <row r="310" spans="1:4" x14ac:dyDescent="0.25">
      <c r="A310" s="1">
        <f t="shared" si="14"/>
        <v>26542</v>
      </c>
      <c r="B310" s="2">
        <v>6.4199999999999993E-2</v>
      </c>
      <c r="C310" s="2">
        <f t="shared" si="13"/>
        <v>-1.6657874561955104E-2</v>
      </c>
      <c r="D310" s="3">
        <f t="shared" si="12"/>
        <v>183.55246313600819</v>
      </c>
    </row>
    <row r="311" spans="1:4" x14ac:dyDescent="0.25">
      <c r="A311" s="1">
        <f t="shared" si="14"/>
        <v>26572</v>
      </c>
      <c r="B311" s="2">
        <v>6.54E-2</v>
      </c>
      <c r="C311" s="2">
        <f t="shared" si="13"/>
        <v>-3.305829764134593E-3</v>
      </c>
      <c r="D311" s="3">
        <f t="shared" si="12"/>
        <v>182.94566994009296</v>
      </c>
    </row>
    <row r="312" spans="1:4" x14ac:dyDescent="0.25">
      <c r="A312" s="1">
        <f t="shared" si="14"/>
        <v>26603</v>
      </c>
      <c r="B312" s="2">
        <v>6.4100000000000004E-2</v>
      </c>
      <c r="C312" s="2">
        <f t="shared" si="13"/>
        <v>1.4882702850132202E-2</v>
      </c>
      <c r="D312" s="3">
        <f t="shared" si="12"/>
        <v>185.66839598352971</v>
      </c>
    </row>
    <row r="313" spans="1:4" x14ac:dyDescent="0.25">
      <c r="A313" s="1">
        <f t="shared" si="14"/>
        <v>26633</v>
      </c>
      <c r="B313" s="2">
        <v>6.2800000000000009E-2</v>
      </c>
      <c r="C313" s="2">
        <f t="shared" si="13"/>
        <v>1.4830408615759662E-2</v>
      </c>
      <c r="D313" s="3">
        <f t="shared" si="12"/>
        <v>188.4219341629981</v>
      </c>
    </row>
    <row r="314" spans="1:4" x14ac:dyDescent="0.25">
      <c r="A314" s="1">
        <f t="shared" si="14"/>
        <v>26664</v>
      </c>
      <c r="B314" s="2">
        <v>6.4100000000000004E-2</v>
      </c>
      <c r="C314" s="2">
        <f t="shared" si="13"/>
        <v>-4.1993695167988681E-3</v>
      </c>
      <c r="D314" s="3">
        <f t="shared" si="12"/>
        <v>187.63068083637771</v>
      </c>
    </row>
    <row r="315" spans="1:4" x14ac:dyDescent="0.25">
      <c r="A315" s="1">
        <f t="shared" si="14"/>
        <v>26695</v>
      </c>
      <c r="B315" s="2">
        <v>6.54E-2</v>
      </c>
      <c r="C315" s="2">
        <f t="shared" si="13"/>
        <v>-4.0354822444789379E-3</v>
      </c>
      <c r="D315" s="3">
        <f t="shared" si="12"/>
        <v>186.87350055534301</v>
      </c>
    </row>
    <row r="316" spans="1:4" x14ac:dyDescent="0.25">
      <c r="A316" s="1">
        <f t="shared" si="14"/>
        <v>26723</v>
      </c>
      <c r="B316" s="2">
        <v>6.6400000000000001E-2</v>
      </c>
      <c r="C316" s="2">
        <f t="shared" si="13"/>
        <v>-1.7305708330915374E-3</v>
      </c>
      <c r="D316" s="3">
        <f t="shared" si="12"/>
        <v>186.55010272580421</v>
      </c>
    </row>
    <row r="317" spans="1:4" x14ac:dyDescent="0.25">
      <c r="A317" s="1">
        <f t="shared" si="14"/>
        <v>26754</v>
      </c>
      <c r="B317" s="2">
        <v>6.7299999999999999E-2</v>
      </c>
      <c r="C317" s="2">
        <f t="shared" si="13"/>
        <v>-9.0292456314228307E-4</v>
      </c>
      <c r="D317" s="3">
        <f t="shared" si="12"/>
        <v>186.38166205579634</v>
      </c>
    </row>
    <row r="318" spans="1:4" x14ac:dyDescent="0.25">
      <c r="A318" s="1">
        <f t="shared" si="14"/>
        <v>26784</v>
      </c>
      <c r="B318" s="2">
        <v>6.7000000000000004E-2</v>
      </c>
      <c r="C318" s="2">
        <f t="shared" si="13"/>
        <v>7.7566641193637167E-3</v>
      </c>
      <c r="D318" s="3">
        <f t="shared" si="12"/>
        <v>187.82736200637194</v>
      </c>
    </row>
    <row r="319" spans="1:4" x14ac:dyDescent="0.25">
      <c r="A319" s="1">
        <f t="shared" si="14"/>
        <v>26815</v>
      </c>
      <c r="B319" s="2">
        <v>6.93E-2</v>
      </c>
      <c r="C319" s="2">
        <f t="shared" si="13"/>
        <v>-1.0717205358690082E-2</v>
      </c>
      <c r="D319" s="3">
        <f t="shared" si="12"/>
        <v>185.81437759576863</v>
      </c>
    </row>
    <row r="320" spans="1:4" x14ac:dyDescent="0.25">
      <c r="A320" s="1">
        <f t="shared" si="14"/>
        <v>26845</v>
      </c>
      <c r="B320" s="2">
        <v>6.9400000000000003E-2</v>
      </c>
      <c r="C320" s="2">
        <f t="shared" si="13"/>
        <v>5.0665997257416636E-3</v>
      </c>
      <c r="D320" s="3">
        <f t="shared" si="12"/>
        <v>186.75582467033422</v>
      </c>
    </row>
    <row r="321" spans="1:4" x14ac:dyDescent="0.25">
      <c r="A321" s="1">
        <f t="shared" si="14"/>
        <v>26876</v>
      </c>
      <c r="B321" s="2">
        <v>7.4299999999999991E-2</v>
      </c>
      <c r="C321" s="2">
        <f t="shared" si="13"/>
        <v>-2.8175386057831125E-2</v>
      </c>
      <c r="D321" s="3">
        <f t="shared" si="12"/>
        <v>181.49390721169894</v>
      </c>
    </row>
    <row r="322" spans="1:4" x14ac:dyDescent="0.25">
      <c r="A322" s="1">
        <f t="shared" si="14"/>
        <v>26907</v>
      </c>
      <c r="B322" s="2">
        <v>7.2499999999999995E-2</v>
      </c>
      <c r="C322" s="2">
        <f t="shared" si="13"/>
        <v>1.8766856127568524E-2</v>
      </c>
      <c r="D322" s="3">
        <f t="shared" si="12"/>
        <v>184.89997725637116</v>
      </c>
    </row>
    <row r="323" spans="1:4" x14ac:dyDescent="0.25">
      <c r="A323" s="1">
        <f t="shared" si="14"/>
        <v>26937</v>
      </c>
      <c r="B323" s="2">
        <v>6.9000000000000006E-2</v>
      </c>
      <c r="C323" s="2">
        <f t="shared" si="13"/>
        <v>3.0880352672852218E-2</v>
      </c>
      <c r="D323" s="3">
        <f t="shared" ref="D323:D386" si="15">D322*(1+C323)</f>
        <v>190.60975376325027</v>
      </c>
    </row>
    <row r="324" spans="1:4" x14ac:dyDescent="0.25">
      <c r="A324" s="1">
        <f t="shared" si="14"/>
        <v>26968</v>
      </c>
      <c r="B324" s="2">
        <v>6.7099999999999993E-2</v>
      </c>
      <c r="C324" s="2">
        <f t="shared" ref="C324:C387" si="16">B323/12+((B323/B324)*(1-(1+B324/2)^(-2*(10-(1/12))))+(1+B324/2)^(-2*(10-(1/12)))-1)</f>
        <v>1.9349944410399802E-2</v>
      </c>
      <c r="D324" s="3">
        <f t="shared" si="15"/>
        <v>194.29804190264915</v>
      </c>
    </row>
    <row r="325" spans="1:4" x14ac:dyDescent="0.25">
      <c r="A325" s="1">
        <f t="shared" ref="A325:A388" si="17">EOMONTH(A324,1)</f>
        <v>26998</v>
      </c>
      <c r="B325" s="2">
        <v>6.6900000000000001E-2</v>
      </c>
      <c r="C325" s="2">
        <f t="shared" si="16"/>
        <v>7.0245350503683789E-3</v>
      </c>
      <c r="D325" s="3">
        <f t="shared" si="15"/>
        <v>195.66289530821226</v>
      </c>
    </row>
    <row r="326" spans="1:4" x14ac:dyDescent="0.25">
      <c r="A326" s="1">
        <f t="shared" si="17"/>
        <v>27029</v>
      </c>
      <c r="B326" s="2">
        <v>6.9000000000000006E-2</v>
      </c>
      <c r="C326" s="2">
        <f t="shared" si="16"/>
        <v>-9.3282116037113304E-3</v>
      </c>
      <c r="D326" s="3">
        <f t="shared" si="15"/>
        <v>193.83771041778243</v>
      </c>
    </row>
    <row r="327" spans="1:4" x14ac:dyDescent="0.25">
      <c r="A327" s="1">
        <f t="shared" si="17"/>
        <v>27060</v>
      </c>
      <c r="B327" s="2">
        <v>7.0000000000000007E-2</v>
      </c>
      <c r="C327" s="2">
        <f t="shared" si="16"/>
        <v>-1.314919169752825E-3</v>
      </c>
      <c r="D327" s="3">
        <f t="shared" si="15"/>
        <v>193.58282949653309</v>
      </c>
    </row>
    <row r="328" spans="1:4" x14ac:dyDescent="0.25">
      <c r="A328" s="1">
        <f t="shared" si="17"/>
        <v>27088</v>
      </c>
      <c r="B328" s="2">
        <v>7.0099999999999996E-2</v>
      </c>
      <c r="C328" s="2">
        <f t="shared" si="16"/>
        <v>5.1271587377194937E-3</v>
      </c>
      <c r="D328" s="3">
        <f t="shared" si="15"/>
        <v>194.57535939225872</v>
      </c>
    </row>
    <row r="329" spans="1:4" x14ac:dyDescent="0.25">
      <c r="A329" s="1">
        <f t="shared" si="17"/>
        <v>27119</v>
      </c>
      <c r="B329" s="2">
        <v>7.4099999999999999E-2</v>
      </c>
      <c r="C329" s="2">
        <f t="shared" si="16"/>
        <v>-2.1904435062239682E-2</v>
      </c>
      <c r="D329" s="3">
        <f t="shared" si="15"/>
        <v>190.31329606773903</v>
      </c>
    </row>
    <row r="330" spans="1:4" x14ac:dyDescent="0.25">
      <c r="A330" s="1">
        <f t="shared" si="17"/>
        <v>27149</v>
      </c>
      <c r="B330" s="2">
        <v>7.6600000000000001E-2</v>
      </c>
      <c r="C330" s="2">
        <f t="shared" si="16"/>
        <v>-1.097481411015315E-2</v>
      </c>
      <c r="D330" s="3">
        <f t="shared" si="15"/>
        <v>188.22464302070506</v>
      </c>
    </row>
    <row r="331" spans="1:4" x14ac:dyDescent="0.25">
      <c r="A331" s="1">
        <f t="shared" si="17"/>
        <v>27180</v>
      </c>
      <c r="B331" s="2">
        <v>7.5199999999999989E-2</v>
      </c>
      <c r="C331" s="2">
        <f t="shared" si="16"/>
        <v>1.604706579703678E-2</v>
      </c>
      <c r="D331" s="3">
        <f t="shared" si="15"/>
        <v>191.24509625188207</v>
      </c>
    </row>
    <row r="332" spans="1:4" x14ac:dyDescent="0.25">
      <c r="A332" s="1">
        <f t="shared" si="17"/>
        <v>27210</v>
      </c>
      <c r="B332" s="2">
        <v>7.6399999999999996E-2</v>
      </c>
      <c r="C332" s="2">
        <f t="shared" si="16"/>
        <v>-1.9725421321046032E-3</v>
      </c>
      <c r="D332" s="3">
        <f t="shared" si="15"/>
        <v>190.86785724196685</v>
      </c>
    </row>
    <row r="333" spans="1:4" x14ac:dyDescent="0.25">
      <c r="A333" s="1">
        <f t="shared" si="17"/>
        <v>27241</v>
      </c>
      <c r="B333" s="2">
        <v>7.8899999999999998E-2</v>
      </c>
      <c r="C333" s="2">
        <f t="shared" si="16"/>
        <v>-1.0609727364005193E-2</v>
      </c>
      <c r="D333" s="3">
        <f t="shared" si="15"/>
        <v>188.84280131407772</v>
      </c>
    </row>
    <row r="334" spans="1:4" x14ac:dyDescent="0.25">
      <c r="A334" s="1">
        <f t="shared" si="17"/>
        <v>27272</v>
      </c>
      <c r="B334" s="2">
        <v>8.1099999999999992E-2</v>
      </c>
      <c r="C334" s="2">
        <f t="shared" si="16"/>
        <v>-8.2203899176607163E-3</v>
      </c>
      <c r="D334" s="3">
        <f t="shared" si="15"/>
        <v>187.29043985413267</v>
      </c>
    </row>
    <row r="335" spans="1:4" x14ac:dyDescent="0.25">
      <c r="A335" s="1">
        <f t="shared" si="17"/>
        <v>27302</v>
      </c>
      <c r="B335" s="2">
        <v>7.9399999999999998E-2</v>
      </c>
      <c r="C335" s="2">
        <f t="shared" si="16"/>
        <v>1.8276879898620944E-2</v>
      </c>
      <c r="D335" s="3">
        <f t="shared" si="15"/>
        <v>190.71352472950656</v>
      </c>
    </row>
    <row r="336" spans="1:4" x14ac:dyDescent="0.25">
      <c r="A336" s="1">
        <f t="shared" si="17"/>
        <v>27333</v>
      </c>
      <c r="B336" s="2">
        <v>7.7899999999999997E-2</v>
      </c>
      <c r="C336" s="2">
        <f t="shared" si="16"/>
        <v>1.6847550099710236E-2</v>
      </c>
      <c r="D336" s="3">
        <f t="shared" si="15"/>
        <v>193.92658039207925</v>
      </c>
    </row>
    <row r="337" spans="1:4" x14ac:dyDescent="0.25">
      <c r="A337" s="1">
        <f t="shared" si="17"/>
        <v>27363</v>
      </c>
      <c r="B337" s="2">
        <v>7.6399999999999996E-2</v>
      </c>
      <c r="C337" s="2">
        <f t="shared" si="16"/>
        <v>1.6790677665130642E-2</v>
      </c>
      <c r="D337" s="3">
        <f t="shared" si="15"/>
        <v>197.18273909414367</v>
      </c>
    </row>
    <row r="338" spans="1:4" x14ac:dyDescent="0.25">
      <c r="A338" s="1">
        <f t="shared" si="17"/>
        <v>27394</v>
      </c>
      <c r="B338" s="2">
        <v>7.400000000000001E-2</v>
      </c>
      <c r="C338" s="2">
        <f t="shared" si="16"/>
        <v>2.3021744484162533E-2</v>
      </c>
      <c r="D338" s="3">
        <f t="shared" si="15"/>
        <v>201.72222973025632</v>
      </c>
    </row>
    <row r="339" spans="1:4" x14ac:dyDescent="0.25">
      <c r="A339" s="1">
        <f t="shared" si="17"/>
        <v>27425</v>
      </c>
      <c r="B339" s="2">
        <v>7.5300000000000006E-2</v>
      </c>
      <c r="C339" s="2">
        <f t="shared" si="16"/>
        <v>-2.8028134327486715E-3</v>
      </c>
      <c r="D339" s="3">
        <f t="shared" si="15"/>
        <v>201.15683995508434</v>
      </c>
    </row>
    <row r="340" spans="1:4" x14ac:dyDescent="0.25">
      <c r="A340" s="1">
        <f t="shared" si="17"/>
        <v>27453</v>
      </c>
      <c r="B340" s="2">
        <v>7.46E-2</v>
      </c>
      <c r="C340" s="2">
        <f t="shared" si="16"/>
        <v>1.1119773047027128E-2</v>
      </c>
      <c r="D340" s="3">
        <f t="shared" si="15"/>
        <v>203.39365836224204</v>
      </c>
    </row>
    <row r="341" spans="1:4" x14ac:dyDescent="0.25">
      <c r="A341" s="1">
        <f t="shared" si="17"/>
        <v>27484</v>
      </c>
      <c r="B341" s="2">
        <v>8.0100000000000005E-2</v>
      </c>
      <c r="C341" s="2">
        <f t="shared" si="16"/>
        <v>-3.0934617267974401E-2</v>
      </c>
      <c r="D341" s="3">
        <f t="shared" si="15"/>
        <v>197.10175338607294</v>
      </c>
    </row>
    <row r="342" spans="1:4" x14ac:dyDescent="0.25">
      <c r="A342" s="1">
        <f t="shared" si="17"/>
        <v>27514</v>
      </c>
      <c r="B342" s="2">
        <v>8.3100000000000007E-2</v>
      </c>
      <c r="C342" s="2">
        <f t="shared" si="16"/>
        <v>-1.3324652856140581E-2</v>
      </c>
      <c r="D342" s="3">
        <f t="shared" si="15"/>
        <v>194.47544094486688</v>
      </c>
    </row>
    <row r="343" spans="1:4" x14ac:dyDescent="0.25">
      <c r="A343" s="1">
        <f t="shared" si="17"/>
        <v>27545</v>
      </c>
      <c r="B343" s="2">
        <v>8.0399999999999985E-2</v>
      </c>
      <c r="C343" s="2">
        <f t="shared" si="16"/>
        <v>2.5138870757530782E-2</v>
      </c>
      <c r="D343" s="3">
        <f t="shared" si="15"/>
        <v>199.36433392029372</v>
      </c>
    </row>
    <row r="344" spans="1:4" x14ac:dyDescent="0.25">
      <c r="A344" s="1">
        <f t="shared" si="17"/>
        <v>27575</v>
      </c>
      <c r="B344" s="2">
        <v>7.9600000000000004E-2</v>
      </c>
      <c r="C344" s="2">
        <f t="shared" si="16"/>
        <v>1.2115722020393419E-2</v>
      </c>
      <c r="D344" s="3">
        <f t="shared" si="15"/>
        <v>201.77977677085286</v>
      </c>
    </row>
    <row r="345" spans="1:4" x14ac:dyDescent="0.25">
      <c r="A345" s="1">
        <f t="shared" si="17"/>
        <v>27606</v>
      </c>
      <c r="B345" s="2">
        <v>8.199999999999999E-2</v>
      </c>
      <c r="C345" s="2">
        <f t="shared" si="16"/>
        <v>-9.4435482788201471E-3</v>
      </c>
      <c r="D345" s="3">
        <f t="shared" si="15"/>
        <v>199.87425970722776</v>
      </c>
    </row>
    <row r="346" spans="1:4" x14ac:dyDescent="0.25">
      <c r="A346" s="1">
        <f t="shared" si="17"/>
        <v>27637</v>
      </c>
      <c r="B346" s="2">
        <v>8.2200000000000009E-2</v>
      </c>
      <c r="C346" s="2">
        <f t="shared" si="16"/>
        <v>5.4947657146867416E-3</v>
      </c>
      <c r="D346" s="3">
        <f t="shared" si="15"/>
        <v>200.97252193671542</v>
      </c>
    </row>
    <row r="347" spans="1:4" x14ac:dyDescent="0.25">
      <c r="A347" s="1">
        <f t="shared" si="17"/>
        <v>27667</v>
      </c>
      <c r="B347" s="2">
        <v>8.48E-2</v>
      </c>
      <c r="C347" s="2">
        <f t="shared" si="16"/>
        <v>-1.0355021896004256E-2</v>
      </c>
      <c r="D347" s="3">
        <f t="shared" si="15"/>
        <v>198.89144707156555</v>
      </c>
    </row>
    <row r="348" spans="1:4" x14ac:dyDescent="0.25">
      <c r="A348" s="1">
        <f t="shared" si="17"/>
        <v>27698</v>
      </c>
      <c r="B348" s="2">
        <v>7.9100000000000004E-2</v>
      </c>
      <c r="C348" s="2">
        <f t="shared" si="16"/>
        <v>4.5738743834927376E-2</v>
      </c>
      <c r="D348" s="3">
        <f t="shared" si="15"/>
        <v>207.98849202012994</v>
      </c>
    </row>
    <row r="349" spans="1:4" x14ac:dyDescent="0.25">
      <c r="A349" s="1">
        <f t="shared" si="17"/>
        <v>27728</v>
      </c>
      <c r="B349" s="2">
        <v>8.14E-2</v>
      </c>
      <c r="C349" s="2">
        <f t="shared" si="16"/>
        <v>-8.8559024814390784E-3</v>
      </c>
      <c r="D349" s="3">
        <f t="shared" si="15"/>
        <v>206.14656621753809</v>
      </c>
    </row>
    <row r="350" spans="1:4" x14ac:dyDescent="0.25">
      <c r="A350" s="1">
        <f t="shared" si="17"/>
        <v>27759</v>
      </c>
      <c r="B350" s="2">
        <v>7.7600000000000002E-2</v>
      </c>
      <c r="C350" s="2">
        <f t="shared" si="16"/>
        <v>3.2735953391750144E-2</v>
      </c>
      <c r="D350" s="3">
        <f t="shared" si="15"/>
        <v>212.89497060110477</v>
      </c>
    </row>
    <row r="351" spans="1:4" x14ac:dyDescent="0.25">
      <c r="A351" s="1">
        <f t="shared" si="17"/>
        <v>27790</v>
      </c>
      <c r="B351" s="2">
        <v>7.8E-2</v>
      </c>
      <c r="C351" s="2">
        <f t="shared" si="16"/>
        <v>3.7396358882611407E-3</v>
      </c>
      <c r="D351" s="3">
        <f t="shared" si="15"/>
        <v>213.69112027359495</v>
      </c>
    </row>
    <row r="352" spans="1:4" x14ac:dyDescent="0.25">
      <c r="A352" s="1">
        <f t="shared" si="17"/>
        <v>27819</v>
      </c>
      <c r="B352" s="2">
        <v>7.7699999999999991E-2</v>
      </c>
      <c r="C352" s="2">
        <f t="shared" si="16"/>
        <v>8.5479856728576872E-3</v>
      </c>
      <c r="D352" s="3">
        <f t="shared" si="15"/>
        <v>215.51774890811055</v>
      </c>
    </row>
    <row r="353" spans="1:4" x14ac:dyDescent="0.25">
      <c r="A353" s="1">
        <f t="shared" si="17"/>
        <v>27850</v>
      </c>
      <c r="B353" s="2">
        <v>7.6600000000000001E-2</v>
      </c>
      <c r="C353" s="2">
        <f t="shared" si="16"/>
        <v>1.4020918208467393E-2</v>
      </c>
      <c r="D353" s="3">
        <f t="shared" si="15"/>
        <v>218.53950563802417</v>
      </c>
    </row>
    <row r="354" spans="1:4" x14ac:dyDescent="0.25">
      <c r="A354" s="1">
        <f t="shared" si="17"/>
        <v>27880</v>
      </c>
      <c r="B354" s="2">
        <v>7.6700000000000004E-2</v>
      </c>
      <c r="C354" s="2">
        <f t="shared" si="16"/>
        <v>5.6976445534905702E-3</v>
      </c>
      <c r="D354" s="3">
        <f t="shared" si="15"/>
        <v>219.7846660620452</v>
      </c>
    </row>
    <row r="355" spans="1:4" x14ac:dyDescent="0.25">
      <c r="A355" s="1">
        <f t="shared" si="17"/>
        <v>27911</v>
      </c>
      <c r="B355" s="2">
        <v>7.9600000000000004E-2</v>
      </c>
      <c r="C355" s="2">
        <f t="shared" si="16"/>
        <v>-1.3240325657260205E-2</v>
      </c>
      <c r="D355" s="3">
        <f t="shared" si="15"/>
        <v>216.87464550891156</v>
      </c>
    </row>
    <row r="356" spans="1:4" x14ac:dyDescent="0.25">
      <c r="A356" s="1">
        <f t="shared" si="17"/>
        <v>27941</v>
      </c>
      <c r="B356" s="2">
        <v>7.8600000000000003E-2</v>
      </c>
      <c r="C356" s="2">
        <f t="shared" si="16"/>
        <v>1.3432879672893149E-2</v>
      </c>
      <c r="D356" s="3">
        <f t="shared" si="15"/>
        <v>219.78789652613412</v>
      </c>
    </row>
    <row r="357" spans="1:4" x14ac:dyDescent="0.25">
      <c r="A357" s="1">
        <f t="shared" si="17"/>
        <v>27972</v>
      </c>
      <c r="B357" s="2">
        <v>7.8600000000000003E-2</v>
      </c>
      <c r="C357" s="2">
        <f t="shared" si="16"/>
        <v>6.5500000000000003E-3</v>
      </c>
      <c r="D357" s="3">
        <f t="shared" si="15"/>
        <v>221.22750724838031</v>
      </c>
    </row>
    <row r="358" spans="1:4" x14ac:dyDescent="0.25">
      <c r="A358" s="1">
        <f t="shared" si="17"/>
        <v>28003</v>
      </c>
      <c r="B358" s="2">
        <v>7.6600000000000001E-2</v>
      </c>
      <c r="C358" s="2">
        <f t="shared" si="16"/>
        <v>2.0269851288122698E-2</v>
      </c>
      <c r="D358" s="3">
        <f t="shared" si="15"/>
        <v>225.71175592114707</v>
      </c>
    </row>
    <row r="359" spans="1:4" x14ac:dyDescent="0.25">
      <c r="A359" s="1">
        <f t="shared" si="17"/>
        <v>28033</v>
      </c>
      <c r="B359" s="2">
        <v>7.5499999999999998E-2</v>
      </c>
      <c r="C359" s="2">
        <f t="shared" si="16"/>
        <v>1.3966154947189596E-2</v>
      </c>
      <c r="D359" s="3">
        <f t="shared" si="15"/>
        <v>228.86408127774408</v>
      </c>
    </row>
    <row r="360" spans="1:4" x14ac:dyDescent="0.25">
      <c r="A360" s="1">
        <f t="shared" si="17"/>
        <v>28064</v>
      </c>
      <c r="B360" s="2">
        <v>7.4200000000000002E-2</v>
      </c>
      <c r="C360" s="2">
        <f t="shared" si="16"/>
        <v>1.5305134956105609E-2</v>
      </c>
      <c r="D360" s="3">
        <f t="shared" si="15"/>
        <v>232.36687692830506</v>
      </c>
    </row>
    <row r="361" spans="1:4" x14ac:dyDescent="0.25">
      <c r="A361" s="1">
        <f t="shared" si="17"/>
        <v>28094</v>
      </c>
      <c r="B361" s="2">
        <v>7.0099999999999996E-2</v>
      </c>
      <c r="C361" s="2">
        <f t="shared" si="16"/>
        <v>3.5136491753507651E-2</v>
      </c>
      <c r="D361" s="3">
        <f t="shared" si="15"/>
        <v>240.5314337832848</v>
      </c>
    </row>
    <row r="362" spans="1:4" x14ac:dyDescent="0.25">
      <c r="A362" s="1">
        <f t="shared" si="17"/>
        <v>28125</v>
      </c>
      <c r="B362" s="2">
        <v>6.8099999999999994E-2</v>
      </c>
      <c r="C362" s="2">
        <f t="shared" si="16"/>
        <v>2.0092891368319741E-2</v>
      </c>
      <c r="D362" s="3">
        <f t="shared" si="15"/>
        <v>245.36440575295856</v>
      </c>
    </row>
    <row r="363" spans="1:4" x14ac:dyDescent="0.25">
      <c r="A363" s="1">
        <f t="shared" si="17"/>
        <v>28156</v>
      </c>
      <c r="B363" s="2">
        <v>7.400000000000001E-2</v>
      </c>
      <c r="C363" s="2">
        <f t="shared" si="16"/>
        <v>-3.5268732968010905E-2</v>
      </c>
      <c r="D363" s="3">
        <f t="shared" si="15"/>
        <v>236.71071404660279</v>
      </c>
    </row>
    <row r="364" spans="1:4" x14ac:dyDescent="0.25">
      <c r="A364" s="1">
        <f t="shared" si="17"/>
        <v>28184</v>
      </c>
      <c r="B364" s="2">
        <v>7.4499999999999997E-2</v>
      </c>
      <c r="C364" s="2">
        <f t="shared" si="16"/>
        <v>2.7045744159866075E-3</v>
      </c>
      <c r="D364" s="3">
        <f t="shared" si="15"/>
        <v>237.35091578780316</v>
      </c>
    </row>
    <row r="365" spans="1:4" x14ac:dyDescent="0.25">
      <c r="A365" s="1">
        <f t="shared" si="17"/>
        <v>28215</v>
      </c>
      <c r="B365" s="2">
        <v>7.4200000000000002E-2</v>
      </c>
      <c r="C365" s="2">
        <f t="shared" si="16"/>
        <v>8.2883644770501315E-3</v>
      </c>
      <c r="D365" s="3">
        <f t="shared" si="15"/>
        <v>239.31816668681412</v>
      </c>
    </row>
    <row r="366" spans="1:4" x14ac:dyDescent="0.25">
      <c r="A366" s="1">
        <f t="shared" si="17"/>
        <v>28245</v>
      </c>
      <c r="B366" s="2">
        <v>7.4499999999999997E-2</v>
      </c>
      <c r="C366" s="2">
        <f t="shared" si="16"/>
        <v>4.1060779829252972E-3</v>
      </c>
      <c r="D366" s="3">
        <f t="shared" si="15"/>
        <v>240.30082574196092</v>
      </c>
    </row>
    <row r="367" spans="1:4" x14ac:dyDescent="0.25">
      <c r="A367" s="1">
        <f t="shared" si="17"/>
        <v>28276</v>
      </c>
      <c r="B367" s="2">
        <v>7.3800000000000004E-2</v>
      </c>
      <c r="C367" s="2">
        <f t="shared" si="16"/>
        <v>1.1070395104043357E-2</v>
      </c>
      <c r="D367" s="3">
        <f t="shared" si="15"/>
        <v>242.96105082675231</v>
      </c>
    </row>
    <row r="368" spans="1:4" x14ac:dyDescent="0.25">
      <c r="A368" s="1">
        <f t="shared" si="17"/>
        <v>28306</v>
      </c>
      <c r="B368" s="2">
        <v>7.2000000000000008E-2</v>
      </c>
      <c r="C368" s="2">
        <f t="shared" si="16"/>
        <v>1.8753335157795436E-2</v>
      </c>
      <c r="D368" s="3">
        <f t="shared" si="15"/>
        <v>247.51738084319661</v>
      </c>
    </row>
    <row r="369" spans="1:4" x14ac:dyDescent="0.25">
      <c r="A369" s="1">
        <f t="shared" si="17"/>
        <v>28337</v>
      </c>
      <c r="B369" s="2">
        <v>7.4200000000000002E-2</v>
      </c>
      <c r="C369" s="2">
        <f t="shared" si="16"/>
        <v>-9.2535617205890021E-3</v>
      </c>
      <c r="D369" s="3">
        <f t="shared" si="15"/>
        <v>245.22696348264554</v>
      </c>
    </row>
    <row r="370" spans="1:4" x14ac:dyDescent="0.25">
      <c r="A370" s="1">
        <f t="shared" si="17"/>
        <v>28368</v>
      </c>
      <c r="B370" s="2">
        <v>7.2800000000000004E-2</v>
      </c>
      <c r="C370" s="2">
        <f t="shared" si="16"/>
        <v>1.595093629417467E-2</v>
      </c>
      <c r="D370" s="3">
        <f t="shared" si="15"/>
        <v>249.13856315477113</v>
      </c>
    </row>
    <row r="371" spans="1:4" x14ac:dyDescent="0.25">
      <c r="A371" s="1">
        <f t="shared" si="17"/>
        <v>28398</v>
      </c>
      <c r="B371" s="2">
        <v>7.4099999999999999E-2</v>
      </c>
      <c r="C371" s="2">
        <f t="shared" si="16"/>
        <v>-2.9508163952278706E-3</v>
      </c>
      <c r="D371" s="3">
        <f t="shared" si="15"/>
        <v>248.40340099793053</v>
      </c>
    </row>
    <row r="372" spans="1:4" x14ac:dyDescent="0.25">
      <c r="A372" s="1">
        <f t="shared" si="17"/>
        <v>28429</v>
      </c>
      <c r="B372" s="2">
        <v>7.6200000000000004E-2</v>
      </c>
      <c r="C372" s="2">
        <f t="shared" si="16"/>
        <v>-8.2564037569356347E-3</v>
      </c>
      <c r="D372" s="3">
        <f t="shared" si="15"/>
        <v>246.35248222469565</v>
      </c>
    </row>
    <row r="373" spans="1:4" x14ac:dyDescent="0.25">
      <c r="A373" s="1">
        <f t="shared" si="17"/>
        <v>28459</v>
      </c>
      <c r="B373" s="2">
        <v>7.5499999999999998E-2</v>
      </c>
      <c r="C373" s="2">
        <f t="shared" si="16"/>
        <v>1.1175431936090531E-2</v>
      </c>
      <c r="D373" s="3">
        <f t="shared" si="15"/>
        <v>249.1055776220847</v>
      </c>
    </row>
    <row r="374" spans="1:4" x14ac:dyDescent="0.25">
      <c r="A374" s="1">
        <f t="shared" si="17"/>
        <v>28490</v>
      </c>
      <c r="B374" s="2">
        <v>7.7800000000000008E-2</v>
      </c>
      <c r="C374" s="2">
        <f t="shared" si="16"/>
        <v>-9.4026201014902056E-3</v>
      </c>
      <c r="D374" s="3">
        <f t="shared" si="15"/>
        <v>246.76333251054197</v>
      </c>
    </row>
    <row r="375" spans="1:4" x14ac:dyDescent="0.25">
      <c r="A375" s="1">
        <f t="shared" si="17"/>
        <v>28521</v>
      </c>
      <c r="B375" s="2">
        <v>7.9399999999999998E-2</v>
      </c>
      <c r="C375" s="2">
        <f t="shared" si="16"/>
        <v>-4.3576516692903147E-3</v>
      </c>
      <c r="D375" s="3">
        <f t="shared" si="15"/>
        <v>245.68802386270775</v>
      </c>
    </row>
    <row r="376" spans="1:4" x14ac:dyDescent="0.25">
      <c r="A376" s="1">
        <f t="shared" si="17"/>
        <v>28549</v>
      </c>
      <c r="B376" s="2">
        <v>8.0399999999999985E-2</v>
      </c>
      <c r="C376" s="2">
        <f t="shared" si="16"/>
        <v>-1.2921139167781232E-4</v>
      </c>
      <c r="D376" s="3">
        <f t="shared" si="15"/>
        <v>245.65627817122589</v>
      </c>
    </row>
    <row r="377" spans="1:4" x14ac:dyDescent="0.25">
      <c r="A377" s="1">
        <f t="shared" si="17"/>
        <v>28580</v>
      </c>
      <c r="B377" s="2">
        <v>8.1500000000000003E-2</v>
      </c>
      <c r="C377" s="2">
        <f t="shared" si="16"/>
        <v>-6.8472971989634503E-4</v>
      </c>
      <c r="D377" s="3">
        <f t="shared" si="15"/>
        <v>245.48807001668294</v>
      </c>
    </row>
    <row r="378" spans="1:4" x14ac:dyDescent="0.25">
      <c r="A378" s="1">
        <f t="shared" si="17"/>
        <v>28610</v>
      </c>
      <c r="B378" s="2">
        <v>8.2400000000000001E-2</v>
      </c>
      <c r="C378" s="2">
        <f t="shared" si="16"/>
        <v>7.733818207903689E-4</v>
      </c>
      <c r="D378" s="3">
        <f t="shared" si="15"/>
        <v>245.67792602725478</v>
      </c>
    </row>
    <row r="379" spans="1:4" x14ac:dyDescent="0.25">
      <c r="A379" s="1">
        <f t="shared" si="17"/>
        <v>28641</v>
      </c>
      <c r="B379" s="2">
        <v>8.4199999999999997E-2</v>
      </c>
      <c r="C379" s="2">
        <f t="shared" si="16"/>
        <v>-5.0756690072685448E-3</v>
      </c>
      <c r="D379" s="3">
        <f t="shared" si="15"/>
        <v>244.43094619234824</v>
      </c>
    </row>
    <row r="380" spans="1:4" x14ac:dyDescent="0.25">
      <c r="A380" s="1">
        <f t="shared" si="17"/>
        <v>28671</v>
      </c>
      <c r="B380" s="2">
        <v>8.6199999999999999E-2</v>
      </c>
      <c r="C380" s="2">
        <f t="shared" si="16"/>
        <v>-6.1376864476263603E-3</v>
      </c>
      <c r="D380" s="3">
        <f t="shared" si="15"/>
        <v>242.93070568652297</v>
      </c>
    </row>
    <row r="381" spans="1:4" x14ac:dyDescent="0.25">
      <c r="A381" s="1">
        <f t="shared" si="17"/>
        <v>28702</v>
      </c>
      <c r="B381" s="2">
        <v>8.5600000000000009E-2</v>
      </c>
      <c r="C381" s="2">
        <f t="shared" si="16"/>
        <v>1.1139934050873115E-2</v>
      </c>
      <c r="D381" s="3">
        <f t="shared" si="15"/>
        <v>245.6369377268029</v>
      </c>
    </row>
    <row r="382" spans="1:4" x14ac:dyDescent="0.25">
      <c r="A382" s="1">
        <f t="shared" si="17"/>
        <v>28733</v>
      </c>
      <c r="B382" s="2">
        <v>8.3900000000000002E-2</v>
      </c>
      <c r="C382" s="2">
        <f t="shared" si="16"/>
        <v>1.8426966664371835E-2</v>
      </c>
      <c r="D382" s="3">
        <f t="shared" si="15"/>
        <v>250.16328138983309</v>
      </c>
    </row>
    <row r="383" spans="1:4" x14ac:dyDescent="0.25">
      <c r="A383" s="1">
        <f t="shared" si="17"/>
        <v>28763</v>
      </c>
      <c r="B383" s="2">
        <v>8.5600000000000009E-2</v>
      </c>
      <c r="C383" s="2">
        <f t="shared" si="16"/>
        <v>-4.2187020330293826E-3</v>
      </c>
      <c r="D383" s="3">
        <f t="shared" si="15"/>
        <v>249.10791704604449</v>
      </c>
    </row>
    <row r="384" spans="1:4" x14ac:dyDescent="0.25">
      <c r="A384" s="1">
        <f t="shared" si="17"/>
        <v>28794</v>
      </c>
      <c r="B384" s="2">
        <v>8.9600000000000013E-2</v>
      </c>
      <c r="C384" s="2">
        <f t="shared" si="16"/>
        <v>-1.8791461138270005E-2</v>
      </c>
      <c r="D384" s="3">
        <f t="shared" si="15"/>
        <v>244.42681530363836</v>
      </c>
    </row>
    <row r="385" spans="1:4" x14ac:dyDescent="0.25">
      <c r="A385" s="1">
        <f t="shared" si="17"/>
        <v>28824</v>
      </c>
      <c r="B385" s="2">
        <v>8.8599999999999998E-2</v>
      </c>
      <c r="C385" s="2">
        <f t="shared" si="16"/>
        <v>1.3975875128577387E-2</v>
      </c>
      <c r="D385" s="3">
        <f t="shared" si="15"/>
        <v>247.84289395239787</v>
      </c>
    </row>
    <row r="386" spans="1:4" x14ac:dyDescent="0.25">
      <c r="A386" s="1">
        <f t="shared" si="17"/>
        <v>28855</v>
      </c>
      <c r="B386" s="2">
        <v>9.1499999999999998E-2</v>
      </c>
      <c r="C386" s="2">
        <f t="shared" si="16"/>
        <v>-1.1259246196193971E-2</v>
      </c>
      <c r="D386" s="3">
        <f t="shared" si="15"/>
        <v>245.05236979141063</v>
      </c>
    </row>
    <row r="387" spans="1:4" x14ac:dyDescent="0.25">
      <c r="A387" s="1">
        <f t="shared" si="17"/>
        <v>28886</v>
      </c>
      <c r="B387" s="2">
        <v>8.9499999999999996E-2</v>
      </c>
      <c r="C387" s="2">
        <f t="shared" si="16"/>
        <v>2.0592982923733245E-2</v>
      </c>
      <c r="D387" s="3">
        <f t="shared" ref="D387:D450" si="18">D386*(1+C387)</f>
        <v>250.09872905794552</v>
      </c>
    </row>
    <row r="388" spans="1:4" x14ac:dyDescent="0.25">
      <c r="A388" s="1">
        <f t="shared" si="17"/>
        <v>28914</v>
      </c>
      <c r="B388" s="2">
        <v>9.1700000000000004E-2</v>
      </c>
      <c r="C388" s="2">
        <f t="shared" ref="C388:C451" si="19">B387/12+((B387/B388)*(1-(1+B388/2)^(-2*(10-(1/12))))+(1+B388/2)^(-2*(10-(1/12)))-1)</f>
        <v>-6.6721861593088795E-3</v>
      </c>
      <c r="D388" s="3">
        <f t="shared" si="18"/>
        <v>248.43002377946436</v>
      </c>
    </row>
    <row r="389" spans="1:4" x14ac:dyDescent="0.25">
      <c r="A389" s="1">
        <f t="shared" ref="A389:A452" si="20">EOMONTH(A388,1)</f>
        <v>28945</v>
      </c>
      <c r="B389" s="2">
        <v>9.11E-2</v>
      </c>
      <c r="C389" s="2">
        <f t="shared" si="19"/>
        <v>1.1505379641840185E-2</v>
      </c>
      <c r="D389" s="3">
        <f t="shared" si="18"/>
        <v>251.28830551747851</v>
      </c>
    </row>
    <row r="390" spans="1:4" x14ac:dyDescent="0.25">
      <c r="A390" s="1">
        <f t="shared" si="20"/>
        <v>28975</v>
      </c>
      <c r="B390" s="2">
        <v>9.35E-2</v>
      </c>
      <c r="C390" s="2">
        <f t="shared" si="19"/>
        <v>-7.7051433148473923E-3</v>
      </c>
      <c r="D390" s="3">
        <f t="shared" si="18"/>
        <v>249.35209311012119</v>
      </c>
    </row>
    <row r="391" spans="1:4" x14ac:dyDescent="0.25">
      <c r="A391" s="1">
        <f t="shared" si="20"/>
        <v>29006</v>
      </c>
      <c r="B391" s="2">
        <v>9.06E-2</v>
      </c>
      <c r="C391" s="2">
        <f t="shared" si="19"/>
        <v>2.6506437214330016E-2</v>
      </c>
      <c r="D391" s="3">
        <f t="shared" si="18"/>
        <v>255.96152871040638</v>
      </c>
    </row>
    <row r="392" spans="1:4" x14ac:dyDescent="0.25">
      <c r="A392" s="1">
        <f t="shared" si="20"/>
        <v>29036</v>
      </c>
      <c r="B392" s="2">
        <v>8.8100000000000012E-2</v>
      </c>
      <c r="C392" s="2">
        <f t="shared" si="19"/>
        <v>2.3858203673784495E-2</v>
      </c>
      <c r="D392" s="3">
        <f t="shared" si="18"/>
        <v>262.0683109950325</v>
      </c>
    </row>
    <row r="393" spans="1:4" x14ac:dyDescent="0.25">
      <c r="A393" s="1">
        <f t="shared" si="20"/>
        <v>29067</v>
      </c>
      <c r="B393" s="2">
        <v>9.01E-2</v>
      </c>
      <c r="C393" s="2">
        <f t="shared" si="19"/>
        <v>-5.5928561868666916E-3</v>
      </c>
      <c r="D393" s="3">
        <f t="shared" si="18"/>
        <v>260.60260062050224</v>
      </c>
    </row>
    <row r="394" spans="1:4" x14ac:dyDescent="0.25">
      <c r="A394" s="1">
        <f t="shared" si="20"/>
        <v>29098</v>
      </c>
      <c r="B394" s="2">
        <v>9.2399999999999996E-2</v>
      </c>
      <c r="C394" s="2">
        <f t="shared" si="19"/>
        <v>-7.2202369207966582E-3</v>
      </c>
      <c r="D394" s="3">
        <f t="shared" si="18"/>
        <v>258.72098810184644</v>
      </c>
    </row>
    <row r="395" spans="1:4" x14ac:dyDescent="0.25">
      <c r="A395" s="1">
        <f t="shared" si="20"/>
        <v>29128</v>
      </c>
      <c r="B395" s="2">
        <v>9.4399999999999998E-2</v>
      </c>
      <c r="C395" s="2">
        <f t="shared" si="19"/>
        <v>-4.9984752347211189E-3</v>
      </c>
      <c r="D395" s="3">
        <f t="shared" si="18"/>
        <v>257.42777765011681</v>
      </c>
    </row>
    <row r="396" spans="1:4" x14ac:dyDescent="0.25">
      <c r="A396" s="1">
        <f t="shared" si="20"/>
        <v>29159</v>
      </c>
      <c r="B396" s="2">
        <v>0.1072</v>
      </c>
      <c r="C396" s="2">
        <f t="shared" si="19"/>
        <v>-6.914477401849109E-2</v>
      </c>
      <c r="D396" s="3">
        <f t="shared" si="18"/>
        <v>239.62799213841711</v>
      </c>
    </row>
    <row r="397" spans="1:4" x14ac:dyDescent="0.25">
      <c r="A397" s="1">
        <f t="shared" si="20"/>
        <v>29189</v>
      </c>
      <c r="B397" s="2">
        <v>0.1038</v>
      </c>
      <c r="C397" s="2">
        <f t="shared" si="19"/>
        <v>2.9681069078957831E-2</v>
      </c>
      <c r="D397" s="3">
        <f t="shared" si="18"/>
        <v>246.74040712632942</v>
      </c>
    </row>
    <row r="398" spans="1:4" x14ac:dyDescent="0.25">
      <c r="A398" s="1">
        <f t="shared" si="20"/>
        <v>29220</v>
      </c>
      <c r="B398" s="2">
        <v>0.1033</v>
      </c>
      <c r="C398" s="2">
        <f t="shared" si="19"/>
        <v>1.1707521388884154E-2</v>
      </c>
      <c r="D398" s="3">
        <f t="shared" si="18"/>
        <v>249.62912572026292</v>
      </c>
    </row>
    <row r="399" spans="1:4" x14ac:dyDescent="0.25">
      <c r="A399" s="1">
        <f t="shared" si="20"/>
        <v>29251</v>
      </c>
      <c r="B399" s="2">
        <v>0.11130000000000001</v>
      </c>
      <c r="C399" s="2">
        <f t="shared" si="19"/>
        <v>-3.8715840620059831E-2</v>
      </c>
      <c r="D399" s="3">
        <f t="shared" si="18"/>
        <v>239.96452427475234</v>
      </c>
    </row>
    <row r="400" spans="1:4" x14ac:dyDescent="0.25">
      <c r="A400" s="1">
        <f t="shared" si="20"/>
        <v>29280</v>
      </c>
      <c r="B400" s="2">
        <v>0.12720000000000001</v>
      </c>
      <c r="C400" s="2">
        <f t="shared" si="19"/>
        <v>-7.8928501434716886E-2</v>
      </c>
      <c r="D400" s="3">
        <f t="shared" si="18"/>
        <v>221.02448397625139</v>
      </c>
    </row>
    <row r="401" spans="1:4" x14ac:dyDescent="0.25">
      <c r="A401" s="1">
        <f t="shared" si="20"/>
        <v>29311</v>
      </c>
      <c r="B401" s="2">
        <v>0.12640000000000001</v>
      </c>
      <c r="C401" s="2">
        <f t="shared" si="19"/>
        <v>1.5052048619427496E-2</v>
      </c>
      <c r="D401" s="3">
        <f t="shared" si="18"/>
        <v>224.35135525514579</v>
      </c>
    </row>
    <row r="402" spans="1:4" x14ac:dyDescent="0.25">
      <c r="A402" s="1">
        <f t="shared" si="20"/>
        <v>29341</v>
      </c>
      <c r="B402" s="2">
        <v>0.1076</v>
      </c>
      <c r="C402" s="2">
        <f t="shared" si="19"/>
        <v>0.12345647944654875</v>
      </c>
      <c r="D402" s="3">
        <f t="shared" si="18"/>
        <v>252.04898373400803</v>
      </c>
    </row>
    <row r="403" spans="1:4" x14ac:dyDescent="0.25">
      <c r="A403" s="1">
        <f t="shared" si="20"/>
        <v>29372</v>
      </c>
      <c r="B403" s="2">
        <v>0.10249999999999999</v>
      </c>
      <c r="C403" s="2">
        <f t="shared" si="19"/>
        <v>4.0257998464901731E-2</v>
      </c>
      <c r="D403" s="3">
        <f t="shared" si="18"/>
        <v>262.19597133425174</v>
      </c>
    </row>
    <row r="404" spans="1:4" x14ac:dyDescent="0.25">
      <c r="A404" s="1">
        <f t="shared" si="20"/>
        <v>29402</v>
      </c>
      <c r="B404" s="2">
        <v>0.1009</v>
      </c>
      <c r="C404" s="2">
        <f t="shared" si="19"/>
        <v>1.8424697250387197E-2</v>
      </c>
      <c r="D404" s="3">
        <f t="shared" si="18"/>
        <v>267.02685272635654</v>
      </c>
    </row>
    <row r="405" spans="1:4" x14ac:dyDescent="0.25">
      <c r="A405" s="1">
        <f t="shared" si="20"/>
        <v>29433</v>
      </c>
      <c r="B405" s="2">
        <v>0.1076</v>
      </c>
      <c r="C405" s="2">
        <f t="shared" si="19"/>
        <v>-3.1835553845312572E-2</v>
      </c>
      <c r="D405" s="3">
        <f t="shared" si="18"/>
        <v>258.52590497824229</v>
      </c>
    </row>
    <row r="406" spans="1:4" x14ac:dyDescent="0.25">
      <c r="A406" s="1">
        <f t="shared" si="20"/>
        <v>29464</v>
      </c>
      <c r="B406" s="2">
        <v>0.11550000000000001</v>
      </c>
      <c r="C406" s="2">
        <f t="shared" si="19"/>
        <v>-3.6969609847241527E-2</v>
      </c>
      <c r="D406" s="3">
        <f t="shared" si="18"/>
        <v>248.96830313579164</v>
      </c>
    </row>
    <row r="407" spans="1:4" x14ac:dyDescent="0.25">
      <c r="A407" s="1">
        <f t="shared" si="20"/>
        <v>29494</v>
      </c>
      <c r="B407" s="2">
        <v>0.1186</v>
      </c>
      <c r="C407" s="2">
        <f t="shared" si="19"/>
        <v>-8.1751743937979963E-3</v>
      </c>
      <c r="D407" s="3">
        <f t="shared" si="18"/>
        <v>246.93294383912857</v>
      </c>
    </row>
    <row r="408" spans="1:4" x14ac:dyDescent="0.25">
      <c r="A408" s="1">
        <f t="shared" si="20"/>
        <v>29525</v>
      </c>
      <c r="B408" s="2">
        <v>0.1246</v>
      </c>
      <c r="C408" s="2">
        <f t="shared" si="19"/>
        <v>-2.3747499883502575E-2</v>
      </c>
      <c r="D408" s="3">
        <f t="shared" si="18"/>
        <v>241.06890378407593</v>
      </c>
    </row>
    <row r="409" spans="1:4" x14ac:dyDescent="0.25">
      <c r="A409" s="1">
        <f t="shared" si="20"/>
        <v>29555</v>
      </c>
      <c r="B409" s="2">
        <v>0.12720000000000001</v>
      </c>
      <c r="C409" s="2">
        <f t="shared" si="19"/>
        <v>-4.0398807377524885E-3</v>
      </c>
      <c r="D409" s="3">
        <f t="shared" si="18"/>
        <v>240.09501416320754</v>
      </c>
    </row>
    <row r="410" spans="1:4" x14ac:dyDescent="0.25">
      <c r="A410" s="1">
        <f t="shared" si="20"/>
        <v>29586</v>
      </c>
      <c r="B410" s="2">
        <v>0.12429999999999999</v>
      </c>
      <c r="C410" s="2">
        <f t="shared" si="19"/>
        <v>2.6874399211317901E-2</v>
      </c>
      <c r="D410" s="3">
        <f t="shared" si="18"/>
        <v>246.54742342247658</v>
      </c>
    </row>
    <row r="411" spans="1:4" x14ac:dyDescent="0.25">
      <c r="A411" s="1">
        <f t="shared" si="20"/>
        <v>29617</v>
      </c>
      <c r="B411" s="2">
        <v>0.1268</v>
      </c>
      <c r="C411" s="2">
        <f t="shared" si="19"/>
        <v>-3.5322030615688987E-3</v>
      </c>
      <c r="D411" s="3">
        <f t="shared" si="18"/>
        <v>245.67656785864179</v>
      </c>
    </row>
    <row r="412" spans="1:4" x14ac:dyDescent="0.25">
      <c r="A412" s="1">
        <f t="shared" si="20"/>
        <v>29645</v>
      </c>
      <c r="B412" s="2">
        <v>0.1343</v>
      </c>
      <c r="C412" s="2">
        <f t="shared" si="19"/>
        <v>-2.9890529056545934E-2</v>
      </c>
      <c r="D412" s="3">
        <f t="shared" si="18"/>
        <v>238.3331652685506</v>
      </c>
    </row>
    <row r="413" spans="1:4" x14ac:dyDescent="0.25">
      <c r="A413" s="1">
        <f t="shared" si="20"/>
        <v>29676</v>
      </c>
      <c r="B413" s="2">
        <v>0.1313</v>
      </c>
      <c r="C413" s="2">
        <f t="shared" si="19"/>
        <v>2.7566187649730803E-2</v>
      </c>
      <c r="D413" s="3">
        <f t="shared" si="18"/>
        <v>244.90310202549779</v>
      </c>
    </row>
    <row r="414" spans="1:4" x14ac:dyDescent="0.25">
      <c r="A414" s="1">
        <f t="shared" si="20"/>
        <v>29706</v>
      </c>
      <c r="B414" s="2">
        <v>0.1411</v>
      </c>
      <c r="C414" s="2">
        <f t="shared" si="19"/>
        <v>-4.0544840371944793E-2</v>
      </c>
      <c r="D414" s="3">
        <f t="shared" si="18"/>
        <v>234.97354484727987</v>
      </c>
    </row>
    <row r="415" spans="1:4" x14ac:dyDescent="0.25">
      <c r="A415" s="1">
        <f t="shared" si="20"/>
        <v>29737</v>
      </c>
      <c r="B415" s="2">
        <v>0.13500000000000001</v>
      </c>
      <c r="C415" s="2">
        <f t="shared" si="19"/>
        <v>4.4573613265026311E-2</v>
      </c>
      <c r="D415" s="3">
        <f t="shared" si="18"/>
        <v>245.44716476281482</v>
      </c>
    </row>
    <row r="416" spans="1:4" x14ac:dyDescent="0.25">
      <c r="A416" s="1">
        <f t="shared" si="20"/>
        <v>29767</v>
      </c>
      <c r="B416" s="2">
        <v>0.1386</v>
      </c>
      <c r="C416" s="2">
        <f t="shared" si="19"/>
        <v>-7.8470443823229572E-3</v>
      </c>
      <c r="D416" s="3">
        <f t="shared" si="18"/>
        <v>243.52112996740567</v>
      </c>
    </row>
    <row r="417" spans="1:4" x14ac:dyDescent="0.25">
      <c r="A417" s="1">
        <f t="shared" si="20"/>
        <v>29798</v>
      </c>
      <c r="B417" s="2">
        <v>0.1467</v>
      </c>
      <c r="C417" s="2">
        <f t="shared" si="19"/>
        <v>-3.0101864746325209E-2</v>
      </c>
      <c r="D417" s="3">
        <f t="shared" si="18"/>
        <v>236.19068985025453</v>
      </c>
    </row>
    <row r="418" spans="1:4" x14ac:dyDescent="0.25">
      <c r="A418" s="1">
        <f t="shared" si="20"/>
        <v>29829</v>
      </c>
      <c r="B418" s="2">
        <v>0.15410000000000001</v>
      </c>
      <c r="C418" s="2">
        <f t="shared" si="19"/>
        <v>-2.4778231114154711E-2</v>
      </c>
      <c r="D418" s="3">
        <f t="shared" si="18"/>
        <v>230.33830235013329</v>
      </c>
    </row>
    <row r="419" spans="1:4" x14ac:dyDescent="0.25">
      <c r="A419" s="1">
        <f t="shared" si="20"/>
        <v>29859</v>
      </c>
      <c r="B419" s="2">
        <v>0.15839999999999999</v>
      </c>
      <c r="C419" s="2">
        <f t="shared" si="19"/>
        <v>-8.3180423055883856E-3</v>
      </c>
      <c r="D419" s="3">
        <f t="shared" si="18"/>
        <v>228.42233860658746</v>
      </c>
    </row>
    <row r="420" spans="1:4" x14ac:dyDescent="0.25">
      <c r="A420" s="1">
        <f t="shared" si="20"/>
        <v>29890</v>
      </c>
      <c r="B420" s="2">
        <v>0.14630000000000001</v>
      </c>
      <c r="C420" s="2">
        <f t="shared" si="19"/>
        <v>7.5515579432951743E-2</v>
      </c>
      <c r="D420" s="3">
        <f t="shared" si="18"/>
        <v>245.67178386189383</v>
      </c>
    </row>
    <row r="421" spans="1:4" x14ac:dyDescent="0.25">
      <c r="A421" s="1">
        <f t="shared" si="20"/>
        <v>29920</v>
      </c>
      <c r="B421" s="2">
        <v>0.1313</v>
      </c>
      <c r="C421" s="2">
        <f t="shared" si="19"/>
        <v>9.4064271581986894E-2</v>
      </c>
      <c r="D421" s="3">
        <f t="shared" si="18"/>
        <v>268.78072125911018</v>
      </c>
    </row>
    <row r="422" spans="1:4" x14ac:dyDescent="0.25">
      <c r="A422" s="1">
        <f t="shared" si="20"/>
        <v>29951</v>
      </c>
      <c r="B422" s="2">
        <v>0.13980000000000001</v>
      </c>
      <c r="C422" s="2">
        <f t="shared" si="19"/>
        <v>-3.3939643816479362E-2</v>
      </c>
      <c r="D422" s="3">
        <f t="shared" si="18"/>
        <v>259.65839931483953</v>
      </c>
    </row>
    <row r="423" spans="1:4" x14ac:dyDescent="0.25">
      <c r="A423" s="1">
        <f t="shared" si="20"/>
        <v>29982</v>
      </c>
      <c r="B423" s="2">
        <v>0.1414</v>
      </c>
      <c r="C423" s="2">
        <f t="shared" si="19"/>
        <v>3.2537511730519955E-3</v>
      </c>
      <c r="D423" s="3">
        <f t="shared" si="18"/>
        <v>260.50326313620297</v>
      </c>
    </row>
    <row r="424" spans="1:4" x14ac:dyDescent="0.25">
      <c r="A424" s="1">
        <f t="shared" si="20"/>
        <v>30010</v>
      </c>
      <c r="B424" s="2">
        <v>0.14029999999999998</v>
      </c>
      <c r="C424" s="2">
        <f t="shared" si="19"/>
        <v>1.7580294506912418E-2</v>
      </c>
      <c r="D424" s="3">
        <f t="shared" si="18"/>
        <v>265.08298722214909</v>
      </c>
    </row>
    <row r="425" spans="1:4" x14ac:dyDescent="0.25">
      <c r="A425" s="1">
        <f t="shared" si="20"/>
        <v>30041</v>
      </c>
      <c r="B425" s="2">
        <v>0.14180000000000001</v>
      </c>
      <c r="C425" s="2">
        <f t="shared" si="19"/>
        <v>3.8322972619857596E-3</v>
      </c>
      <c r="D425" s="3">
        <f t="shared" si="18"/>
        <v>266.09886402827954</v>
      </c>
    </row>
    <row r="426" spans="1:4" x14ac:dyDescent="0.25">
      <c r="A426" s="1">
        <f t="shared" si="20"/>
        <v>30071</v>
      </c>
      <c r="B426" s="2">
        <v>0.13869999999999999</v>
      </c>
      <c r="C426" s="2">
        <f t="shared" si="19"/>
        <v>2.8254972757249502E-2</v>
      </c>
      <c r="D426" s="3">
        <f t="shared" si="18"/>
        <v>273.61748018213359</v>
      </c>
    </row>
    <row r="427" spans="1:4" x14ac:dyDescent="0.25">
      <c r="A427" s="1">
        <f t="shared" si="20"/>
        <v>30102</v>
      </c>
      <c r="B427" s="2">
        <v>0.1371</v>
      </c>
      <c r="C427" s="2">
        <f t="shared" si="19"/>
        <v>2.0095471657487478E-2</v>
      </c>
      <c r="D427" s="3">
        <f t="shared" si="18"/>
        <v>279.11595250012681</v>
      </c>
    </row>
    <row r="428" spans="1:4" x14ac:dyDescent="0.25">
      <c r="A428" s="1">
        <f t="shared" si="20"/>
        <v>30132</v>
      </c>
      <c r="B428" s="2">
        <v>0.1444</v>
      </c>
      <c r="C428" s="2">
        <f t="shared" si="19"/>
        <v>-2.6444159603291183E-2</v>
      </c>
      <c r="D428" s="3">
        <f t="shared" si="18"/>
        <v>271.7349657043888</v>
      </c>
    </row>
    <row r="429" spans="1:4" x14ac:dyDescent="0.25">
      <c r="A429" s="1">
        <f t="shared" si="20"/>
        <v>30163</v>
      </c>
      <c r="B429" s="2">
        <v>0.1368</v>
      </c>
      <c r="C429" s="2">
        <f t="shared" si="19"/>
        <v>5.2632081951935465E-2</v>
      </c>
      <c r="D429" s="3">
        <f t="shared" si="18"/>
        <v>286.03694268854855</v>
      </c>
    </row>
    <row r="430" spans="1:4" x14ac:dyDescent="0.25">
      <c r="A430" s="1">
        <f t="shared" si="20"/>
        <v>30194</v>
      </c>
      <c r="B430" s="2">
        <v>0.12809999999999999</v>
      </c>
      <c r="C430" s="2">
        <f t="shared" si="19"/>
        <v>5.9490239921847023E-2</v>
      </c>
      <c r="D430" s="3">
        <f t="shared" si="18"/>
        <v>303.05334903560191</v>
      </c>
    </row>
    <row r="431" spans="1:4" x14ac:dyDescent="0.25">
      <c r="A431" s="1">
        <f t="shared" si="20"/>
        <v>30224</v>
      </c>
      <c r="B431" s="2">
        <v>0.1173</v>
      </c>
      <c r="C431" s="2">
        <f t="shared" si="19"/>
        <v>7.3016050085231501E-2</v>
      </c>
      <c r="D431" s="3">
        <f t="shared" si="18"/>
        <v>325.18110754728258</v>
      </c>
    </row>
    <row r="432" spans="1:4" x14ac:dyDescent="0.25">
      <c r="A432" s="1">
        <f t="shared" si="20"/>
        <v>30255</v>
      </c>
      <c r="B432" s="2">
        <v>0.10710000000000001</v>
      </c>
      <c r="C432" s="2">
        <f t="shared" si="19"/>
        <v>7.1168951508878836E-2</v>
      </c>
      <c r="D432" s="3">
        <f t="shared" si="18"/>
        <v>348.32390602191867</v>
      </c>
    </row>
    <row r="433" spans="1:4" x14ac:dyDescent="0.25">
      <c r="A433" s="1">
        <f t="shared" si="20"/>
        <v>30285</v>
      </c>
      <c r="B433" s="2">
        <v>0.1079</v>
      </c>
      <c r="C433" s="2">
        <f t="shared" si="19"/>
        <v>4.125727646793682E-3</v>
      </c>
      <c r="D433" s="3">
        <f t="shared" si="18"/>
        <v>349.76099559103244</v>
      </c>
    </row>
    <row r="434" spans="1:4" x14ac:dyDescent="0.25">
      <c r="A434" s="1">
        <f t="shared" si="20"/>
        <v>30316</v>
      </c>
      <c r="B434" s="2">
        <v>0.1036</v>
      </c>
      <c r="C434" s="2">
        <f t="shared" si="19"/>
        <v>3.5253389435917652E-2</v>
      </c>
      <c r="D434" s="3">
        <f t="shared" si="18"/>
        <v>362.09125617809741</v>
      </c>
    </row>
    <row r="435" spans="1:4" x14ac:dyDescent="0.25">
      <c r="A435" s="1">
        <f t="shared" si="20"/>
        <v>30347</v>
      </c>
      <c r="B435" s="2">
        <v>0.10800000000000001</v>
      </c>
      <c r="C435" s="2">
        <f t="shared" si="19"/>
        <v>-1.7751737226020907E-2</v>
      </c>
      <c r="D435" s="3">
        <f t="shared" si="18"/>
        <v>355.66350734658403</v>
      </c>
    </row>
    <row r="436" spans="1:4" x14ac:dyDescent="0.25">
      <c r="A436" s="1">
        <f t="shared" si="20"/>
        <v>30375</v>
      </c>
      <c r="B436" s="2">
        <v>0.1027</v>
      </c>
      <c r="C436" s="2">
        <f t="shared" si="19"/>
        <v>4.1491212067514931E-2</v>
      </c>
      <c r="D436" s="3">
        <f t="shared" si="18"/>
        <v>370.42041735457724</v>
      </c>
    </row>
    <row r="437" spans="1:4" x14ac:dyDescent="0.25">
      <c r="A437" s="1">
        <f t="shared" si="20"/>
        <v>30406</v>
      </c>
      <c r="B437" s="2">
        <v>0.10619999999999999</v>
      </c>
      <c r="C437" s="2">
        <f t="shared" si="19"/>
        <v>-1.2587092763563625E-2</v>
      </c>
      <c r="D437" s="3">
        <f t="shared" si="18"/>
        <v>365.75790119981724</v>
      </c>
    </row>
    <row r="438" spans="1:4" x14ac:dyDescent="0.25">
      <c r="A438" s="1">
        <f t="shared" si="20"/>
        <v>30436</v>
      </c>
      <c r="B438" s="2">
        <v>0.1027</v>
      </c>
      <c r="C438" s="2">
        <f t="shared" si="19"/>
        <v>3.0306460799302187E-2</v>
      </c>
      <c r="D438" s="3">
        <f t="shared" si="18"/>
        <v>376.84272869456453</v>
      </c>
    </row>
    <row r="439" spans="1:4" x14ac:dyDescent="0.25">
      <c r="A439" s="1">
        <f t="shared" si="20"/>
        <v>30467</v>
      </c>
      <c r="B439" s="2">
        <v>0.1081</v>
      </c>
      <c r="C439" s="2">
        <f t="shared" si="19"/>
        <v>-2.3809941736577245E-2</v>
      </c>
      <c r="D439" s="3">
        <f t="shared" si="18"/>
        <v>367.87012528049416</v>
      </c>
    </row>
    <row r="440" spans="1:4" x14ac:dyDescent="0.25">
      <c r="A440" s="1">
        <f t="shared" si="20"/>
        <v>30497</v>
      </c>
      <c r="B440" s="2">
        <v>0.1096</v>
      </c>
      <c r="C440" s="2">
        <f t="shared" si="19"/>
        <v>7.2709022606635976E-5</v>
      </c>
      <c r="D440" s="3">
        <f t="shared" si="18"/>
        <v>367.89687275774952</v>
      </c>
    </row>
    <row r="441" spans="1:4" x14ac:dyDescent="0.25">
      <c r="A441" s="1">
        <f t="shared" si="20"/>
        <v>30528</v>
      </c>
      <c r="B441" s="2">
        <v>0.1176</v>
      </c>
      <c r="C441" s="2">
        <f t="shared" si="19"/>
        <v>-3.6989058593406059E-2</v>
      </c>
      <c r="D441" s="3">
        <f t="shared" si="18"/>
        <v>354.28871377498228</v>
      </c>
    </row>
    <row r="442" spans="1:4" x14ac:dyDescent="0.25">
      <c r="A442" s="1">
        <f t="shared" si="20"/>
        <v>30559</v>
      </c>
      <c r="B442" s="2">
        <v>0.1198</v>
      </c>
      <c r="C442" s="2">
        <f t="shared" si="19"/>
        <v>-2.7712692734725188E-3</v>
      </c>
      <c r="D442" s="3">
        <f t="shared" si="18"/>
        <v>353.30688434855961</v>
      </c>
    </row>
    <row r="443" spans="1:4" x14ac:dyDescent="0.25">
      <c r="A443" s="1">
        <f t="shared" si="20"/>
        <v>30589</v>
      </c>
      <c r="B443" s="2">
        <v>0.1144</v>
      </c>
      <c r="C443" s="2">
        <f t="shared" si="19"/>
        <v>4.1524000025039073E-2</v>
      </c>
      <c r="D443" s="3">
        <f t="shared" si="18"/>
        <v>367.97759942309563</v>
      </c>
    </row>
    <row r="444" spans="1:4" x14ac:dyDescent="0.25">
      <c r="A444" s="1">
        <f t="shared" si="20"/>
        <v>30620</v>
      </c>
      <c r="B444" s="2">
        <v>0.1174</v>
      </c>
      <c r="C444" s="2">
        <f t="shared" si="19"/>
        <v>-7.7766001972011164E-3</v>
      </c>
      <c r="D444" s="3">
        <f t="shared" si="18"/>
        <v>365.11598475085634</v>
      </c>
    </row>
    <row r="445" spans="1:4" x14ac:dyDescent="0.25">
      <c r="A445" s="1">
        <f t="shared" si="20"/>
        <v>30650</v>
      </c>
      <c r="B445" s="2">
        <v>0.11630000000000001</v>
      </c>
      <c r="C445" s="2">
        <f t="shared" si="19"/>
        <v>1.6158730746091386E-2</v>
      </c>
      <c r="D445" s="3">
        <f t="shared" si="18"/>
        <v>371.01579563953942</v>
      </c>
    </row>
    <row r="446" spans="1:4" x14ac:dyDescent="0.25">
      <c r="A446" s="1">
        <f t="shared" si="20"/>
        <v>30681</v>
      </c>
      <c r="B446" s="2">
        <v>0.1182</v>
      </c>
      <c r="C446" s="2">
        <f t="shared" si="19"/>
        <v>-1.2357981521966405E-3</v>
      </c>
      <c r="D446" s="3">
        <f t="shared" si="18"/>
        <v>370.55729500485228</v>
      </c>
    </row>
    <row r="447" spans="1:4" x14ac:dyDescent="0.25">
      <c r="A447" s="1">
        <f t="shared" si="20"/>
        <v>30712</v>
      </c>
      <c r="B447" s="2">
        <v>0.1167</v>
      </c>
      <c r="C447" s="2">
        <f t="shared" si="19"/>
        <v>1.8529599595028173E-2</v>
      </c>
      <c r="D447" s="3">
        <f t="shared" si="18"/>
        <v>377.4235733083089</v>
      </c>
    </row>
    <row r="448" spans="1:4" x14ac:dyDescent="0.25">
      <c r="A448" s="1">
        <f t="shared" si="20"/>
        <v>30741</v>
      </c>
      <c r="B448" s="2">
        <v>0.12039999999999999</v>
      </c>
      <c r="C448" s="2">
        <f t="shared" si="19"/>
        <v>-1.1366485090199092E-2</v>
      </c>
      <c r="D448" s="3">
        <f t="shared" si="18"/>
        <v>373.13359388961032</v>
      </c>
    </row>
    <row r="449" spans="1:4" x14ac:dyDescent="0.25">
      <c r="A449" s="1">
        <f t="shared" si="20"/>
        <v>30772</v>
      </c>
      <c r="B449" s="2">
        <v>0.12529999999999999</v>
      </c>
      <c r="C449" s="2">
        <f t="shared" si="19"/>
        <v>-1.7355217752131231E-2</v>
      </c>
      <c r="D449" s="3">
        <f t="shared" si="18"/>
        <v>366.65777911702082</v>
      </c>
    </row>
    <row r="450" spans="1:4" x14ac:dyDescent="0.25">
      <c r="A450" s="1">
        <f t="shared" si="20"/>
        <v>30802</v>
      </c>
      <c r="B450" s="2">
        <v>0.12820000000000001</v>
      </c>
      <c r="C450" s="2">
        <f t="shared" si="19"/>
        <v>-5.5820604625532889E-3</v>
      </c>
      <c r="D450" s="3">
        <f t="shared" si="18"/>
        <v>364.6110732249241</v>
      </c>
    </row>
    <row r="451" spans="1:4" x14ac:dyDescent="0.25">
      <c r="A451" s="1">
        <f t="shared" si="20"/>
        <v>30833</v>
      </c>
      <c r="B451" s="2">
        <v>0.1391</v>
      </c>
      <c r="C451" s="2">
        <f t="shared" si="19"/>
        <v>-4.7026401725173181E-2</v>
      </c>
      <c r="D451" s="3">
        <f t="shared" ref="D451:D514" si="21">D450*(1+C451)</f>
        <v>347.46472642200229</v>
      </c>
    </row>
    <row r="452" spans="1:4" x14ac:dyDescent="0.25">
      <c r="A452" s="1">
        <f t="shared" si="20"/>
        <v>30863</v>
      </c>
      <c r="B452" s="2">
        <v>0.1384</v>
      </c>
      <c r="C452" s="2">
        <f t="shared" ref="C452:C515" si="22">B451/12+((B451/B452)*(1-(1+B452/2)^(-2*(10-(1/12))))+(1+B452/2)^(-2*(10-(1/12)))-1)</f>
        <v>1.5307860691461173E-2</v>
      </c>
      <c r="D452" s="3">
        <f t="shared" si="21"/>
        <v>352.78366804926696</v>
      </c>
    </row>
    <row r="453" spans="1:4" x14ac:dyDescent="0.25">
      <c r="A453" s="1">
        <f t="shared" ref="A453:A516" si="23">EOMONTH(A452,1)</f>
        <v>30894</v>
      </c>
      <c r="B453" s="2">
        <v>0.12909999999999999</v>
      </c>
      <c r="C453" s="2">
        <f t="shared" si="22"/>
        <v>6.2736972510084088E-2</v>
      </c>
      <c r="D453" s="3">
        <f t="shared" si="21"/>
        <v>374.91624733368047</v>
      </c>
    </row>
    <row r="454" spans="1:4" x14ac:dyDescent="0.25">
      <c r="A454" s="1">
        <f t="shared" si="23"/>
        <v>30925</v>
      </c>
      <c r="B454" s="2">
        <v>0.12789999999999999</v>
      </c>
      <c r="C454" s="2">
        <f t="shared" si="22"/>
        <v>1.73967322339025E-2</v>
      </c>
      <c r="D454" s="3">
        <f t="shared" si="21"/>
        <v>381.43856489868409</v>
      </c>
    </row>
    <row r="455" spans="1:4" x14ac:dyDescent="0.25">
      <c r="A455" s="1">
        <f t="shared" si="23"/>
        <v>30955</v>
      </c>
      <c r="B455" s="2">
        <v>0.12470000000000001</v>
      </c>
      <c r="C455" s="2">
        <f t="shared" si="22"/>
        <v>2.8587615416851737E-2</v>
      </c>
      <c r="D455" s="3">
        <f t="shared" si="21"/>
        <v>392.34298389716355</v>
      </c>
    </row>
    <row r="456" spans="1:4" x14ac:dyDescent="0.25">
      <c r="A456" s="1">
        <f t="shared" si="23"/>
        <v>30986</v>
      </c>
      <c r="B456" s="2">
        <v>0.11789999999999999</v>
      </c>
      <c r="C456" s="2">
        <f t="shared" si="22"/>
        <v>4.9548049599009138E-2</v>
      </c>
      <c r="D456" s="3">
        <f t="shared" si="21"/>
        <v>411.78281352312342</v>
      </c>
    </row>
    <row r="457" spans="1:4" x14ac:dyDescent="0.25">
      <c r="A457" s="1">
        <f t="shared" si="23"/>
        <v>31016</v>
      </c>
      <c r="B457" s="2">
        <v>0.1158</v>
      </c>
      <c r="C457" s="2">
        <f t="shared" si="22"/>
        <v>2.202099986641029E-2</v>
      </c>
      <c r="D457" s="3">
        <f t="shared" si="21"/>
        <v>420.85068280470614</v>
      </c>
    </row>
    <row r="458" spans="1:4" x14ac:dyDescent="0.25">
      <c r="A458" s="1">
        <f t="shared" si="23"/>
        <v>31047</v>
      </c>
      <c r="B458" s="2">
        <v>0.11550000000000001</v>
      </c>
      <c r="C458" s="2">
        <f t="shared" si="22"/>
        <v>1.1394415563819324E-2</v>
      </c>
      <c r="D458" s="3">
        <f t="shared" si="21"/>
        <v>425.64603037490002</v>
      </c>
    </row>
    <row r="459" spans="1:4" x14ac:dyDescent="0.25">
      <c r="A459" s="1">
        <f t="shared" si="23"/>
        <v>31078</v>
      </c>
      <c r="B459" s="2">
        <v>0.11169999999999999</v>
      </c>
      <c r="C459" s="2">
        <f t="shared" si="22"/>
        <v>3.2067066248386629E-2</v>
      </c>
      <c r="D459" s="3">
        <f t="shared" si="21"/>
        <v>439.29524982929473</v>
      </c>
    </row>
    <row r="460" spans="1:4" x14ac:dyDescent="0.25">
      <c r="A460" s="1">
        <f t="shared" si="23"/>
        <v>31106</v>
      </c>
      <c r="B460" s="2">
        <v>0.1191</v>
      </c>
      <c r="C460" s="2">
        <f t="shared" si="22"/>
        <v>-3.309656941624875E-2</v>
      </c>
      <c r="D460" s="3">
        <f t="shared" si="21"/>
        <v>424.75608409909114</v>
      </c>
    </row>
    <row r="461" spans="1:4" x14ac:dyDescent="0.25">
      <c r="A461" s="1">
        <f t="shared" si="23"/>
        <v>31137</v>
      </c>
      <c r="B461" s="2">
        <v>0.11650000000000001</v>
      </c>
      <c r="C461" s="2">
        <f t="shared" si="22"/>
        <v>2.4981872607813298E-2</v>
      </c>
      <c r="D461" s="3">
        <f t="shared" si="21"/>
        <v>435.36728648144828</v>
      </c>
    </row>
    <row r="462" spans="1:4" x14ac:dyDescent="0.25">
      <c r="A462" s="1">
        <f t="shared" si="23"/>
        <v>31167</v>
      </c>
      <c r="B462" s="2">
        <v>0.11410000000000001</v>
      </c>
      <c r="C462" s="2">
        <f t="shared" si="22"/>
        <v>2.3743595833427458E-2</v>
      </c>
      <c r="D462" s="3">
        <f t="shared" si="21"/>
        <v>445.70447137075985</v>
      </c>
    </row>
    <row r="463" spans="1:4" x14ac:dyDescent="0.25">
      <c r="A463" s="1">
        <f t="shared" si="23"/>
        <v>31198</v>
      </c>
      <c r="B463" s="2">
        <v>0.10279999999999999</v>
      </c>
      <c r="C463" s="2">
        <f t="shared" si="22"/>
        <v>7.875304820661555E-2</v>
      </c>
      <c r="D463" s="3">
        <f t="shared" si="21"/>
        <v>480.80505709052534</v>
      </c>
    </row>
    <row r="464" spans="1:4" x14ac:dyDescent="0.25">
      <c r="A464" s="1">
        <f t="shared" si="23"/>
        <v>31228</v>
      </c>
      <c r="B464" s="2">
        <v>0.10249999999999999</v>
      </c>
      <c r="C464" s="2">
        <f t="shared" si="22"/>
        <v>1.0407333243033277E-2</v>
      </c>
      <c r="D464" s="3">
        <f t="shared" si="21"/>
        <v>485.80895554460204</v>
      </c>
    </row>
    <row r="465" spans="1:4" x14ac:dyDescent="0.25">
      <c r="A465" s="1">
        <f t="shared" si="23"/>
        <v>31259</v>
      </c>
      <c r="B465" s="2">
        <v>0.1057</v>
      </c>
      <c r="C465" s="2">
        <f t="shared" si="22"/>
        <v>-1.0831534785670786E-2</v>
      </c>
      <c r="D465" s="3">
        <f t="shared" si="21"/>
        <v>480.54689894343028</v>
      </c>
    </row>
    <row r="466" spans="1:4" x14ac:dyDescent="0.25">
      <c r="A466" s="1">
        <f t="shared" si="23"/>
        <v>31290</v>
      </c>
      <c r="B466" s="2">
        <v>0.10279999999999999</v>
      </c>
      <c r="C466" s="2">
        <f t="shared" si="22"/>
        <v>2.6579100867184541E-2</v>
      </c>
      <c r="D466" s="3">
        <f t="shared" si="21"/>
        <v>493.31940344186046</v>
      </c>
    </row>
    <row r="467" spans="1:4" x14ac:dyDescent="0.25">
      <c r="A467" s="1">
        <f t="shared" si="23"/>
        <v>31320</v>
      </c>
      <c r="B467" s="2">
        <v>0.10310000000000001</v>
      </c>
      <c r="C467" s="2">
        <f t="shared" si="22"/>
        <v>6.7306183238003397E-3</v>
      </c>
      <c r="D467" s="3">
        <f t="shared" si="21"/>
        <v>496.63974805815246</v>
      </c>
    </row>
    <row r="468" spans="1:4" x14ac:dyDescent="0.25">
      <c r="A468" s="1">
        <f t="shared" si="23"/>
        <v>31351</v>
      </c>
      <c r="B468" s="2">
        <v>0.10009999999999999</v>
      </c>
      <c r="C468" s="2">
        <f t="shared" si="22"/>
        <v>2.7184832062548184E-2</v>
      </c>
      <c r="D468" s="3">
        <f t="shared" si="21"/>
        <v>510.1408162046996</v>
      </c>
    </row>
    <row r="469" spans="1:4" x14ac:dyDescent="0.25">
      <c r="A469" s="1">
        <f t="shared" si="23"/>
        <v>31381</v>
      </c>
      <c r="B469" s="2">
        <v>9.5899999999999999E-2</v>
      </c>
      <c r="C469" s="2">
        <f t="shared" si="22"/>
        <v>3.4838743646608189E-2</v>
      </c>
      <c r="D469" s="3">
        <f t="shared" si="21"/>
        <v>527.91348132412656</v>
      </c>
    </row>
    <row r="470" spans="1:4" x14ac:dyDescent="0.25">
      <c r="A470" s="1">
        <f t="shared" si="23"/>
        <v>31412</v>
      </c>
      <c r="B470" s="2">
        <v>0.09</v>
      </c>
      <c r="C470" s="2">
        <f t="shared" si="22"/>
        <v>4.6164933735287676E-2</v>
      </c>
      <c r="D470" s="3">
        <f t="shared" si="21"/>
        <v>552.28457220741984</v>
      </c>
    </row>
    <row r="471" spans="1:4" x14ac:dyDescent="0.25">
      <c r="A471" s="1">
        <f t="shared" si="23"/>
        <v>31443</v>
      </c>
      <c r="B471" s="2">
        <v>9.0800000000000006E-2</v>
      </c>
      <c r="C471" s="2">
        <f t="shared" si="22"/>
        <v>2.3417401733327112E-3</v>
      </c>
      <c r="D471" s="3">
        <f t="shared" si="21"/>
        <v>553.57787917726989</v>
      </c>
    </row>
    <row r="472" spans="1:4" x14ac:dyDescent="0.25">
      <c r="A472" s="1">
        <f t="shared" si="23"/>
        <v>31471</v>
      </c>
      <c r="B472" s="2">
        <v>8.1300000000000011E-2</v>
      </c>
      <c r="C472" s="2">
        <f t="shared" si="22"/>
        <v>7.1399827559072537E-2</v>
      </c>
      <c r="D472" s="3">
        <f t="shared" si="21"/>
        <v>593.10324429104412</v>
      </c>
    </row>
    <row r="473" spans="1:4" x14ac:dyDescent="0.25">
      <c r="A473" s="1">
        <f t="shared" si="23"/>
        <v>31502</v>
      </c>
      <c r="B473" s="2">
        <v>7.3899999999999993E-2</v>
      </c>
      <c r="C473" s="2">
        <f t="shared" si="22"/>
        <v>5.8151040106760005E-2</v>
      </c>
      <c r="D473" s="3">
        <f t="shared" si="21"/>
        <v>627.59281483726204</v>
      </c>
    </row>
    <row r="474" spans="1:4" x14ac:dyDescent="0.25">
      <c r="A474" s="1">
        <f t="shared" si="23"/>
        <v>31532</v>
      </c>
      <c r="B474" s="2">
        <v>7.3800000000000004E-2</v>
      </c>
      <c r="C474" s="2">
        <f t="shared" si="22"/>
        <v>6.8529135862918757E-3</v>
      </c>
      <c r="D474" s="3">
        <f t="shared" si="21"/>
        <v>631.89365416471946</v>
      </c>
    </row>
    <row r="475" spans="1:4" x14ac:dyDescent="0.25">
      <c r="A475" s="1">
        <f t="shared" si="23"/>
        <v>31563</v>
      </c>
      <c r="B475" s="2">
        <v>8.0500000000000002E-2</v>
      </c>
      <c r="C475" s="2">
        <f t="shared" si="22"/>
        <v>-3.9027530449905687E-2</v>
      </c>
      <c r="D475" s="3">
        <f t="shared" si="21"/>
        <v>607.23240533570367</v>
      </c>
    </row>
    <row r="476" spans="1:4" x14ac:dyDescent="0.25">
      <c r="A476" s="1">
        <f t="shared" si="23"/>
        <v>31593</v>
      </c>
      <c r="B476" s="2">
        <v>7.3499999999999996E-2</v>
      </c>
      <c r="C476" s="2">
        <f t="shared" si="22"/>
        <v>5.539401945818169E-2</v>
      </c>
      <c r="D476" s="3">
        <f t="shared" si="21"/>
        <v>640.86944901250808</v>
      </c>
    </row>
    <row r="477" spans="1:4" x14ac:dyDescent="0.25">
      <c r="A477" s="1">
        <f t="shared" si="23"/>
        <v>31624</v>
      </c>
      <c r="B477" s="2">
        <v>7.3399999999999993E-2</v>
      </c>
      <c r="C477" s="2">
        <f t="shared" si="22"/>
        <v>6.8208200608377923E-3</v>
      </c>
      <c r="D477" s="3">
        <f t="shared" si="21"/>
        <v>645.24070420671057</v>
      </c>
    </row>
    <row r="478" spans="1:4" x14ac:dyDescent="0.25">
      <c r="A478" s="1">
        <f t="shared" si="23"/>
        <v>31655</v>
      </c>
      <c r="B478" s="2">
        <v>6.9500000000000006E-2</v>
      </c>
      <c r="C478" s="2">
        <f t="shared" si="22"/>
        <v>3.3731852443766093E-2</v>
      </c>
      <c r="D478" s="3">
        <f t="shared" si="21"/>
        <v>667.00586843172312</v>
      </c>
    </row>
    <row r="479" spans="1:4" x14ac:dyDescent="0.25">
      <c r="A479" s="1">
        <f t="shared" si="23"/>
        <v>31685</v>
      </c>
      <c r="B479" s="2">
        <v>7.4499999999999997E-2</v>
      </c>
      <c r="C479" s="2">
        <f t="shared" si="22"/>
        <v>-2.8829255840134821E-2</v>
      </c>
      <c r="D479" s="3">
        <f t="shared" si="21"/>
        <v>647.77658560383361</v>
      </c>
    </row>
    <row r="480" spans="1:4" x14ac:dyDescent="0.25">
      <c r="A480" s="1">
        <f t="shared" si="23"/>
        <v>31716</v>
      </c>
      <c r="B480" s="2">
        <v>7.3399999999999993E-2</v>
      </c>
      <c r="C480" s="2">
        <f t="shared" si="22"/>
        <v>1.3862354002550165E-2</v>
      </c>
      <c r="D480" s="3">
        <f t="shared" si="21"/>
        <v>656.75629394803718</v>
      </c>
    </row>
    <row r="481" spans="1:4" x14ac:dyDescent="0.25">
      <c r="A481" s="1">
        <f t="shared" si="23"/>
        <v>31746</v>
      </c>
      <c r="B481" s="2">
        <v>7.1500000000000008E-2</v>
      </c>
      <c r="C481" s="2">
        <f t="shared" si="22"/>
        <v>1.9449994922566945E-2</v>
      </c>
      <c r="D481" s="3">
        <f t="shared" si="21"/>
        <v>669.53020053069042</v>
      </c>
    </row>
    <row r="482" spans="1:4" x14ac:dyDescent="0.25">
      <c r="A482" s="1">
        <f t="shared" si="23"/>
        <v>31777</v>
      </c>
      <c r="B482" s="2">
        <v>7.2300000000000003E-2</v>
      </c>
      <c r="C482" s="2">
        <f t="shared" si="22"/>
        <v>3.6436152464674066E-4</v>
      </c>
      <c r="D482" s="3">
        <f t="shared" si="21"/>
        <v>669.77415157535279</v>
      </c>
    </row>
    <row r="483" spans="1:4" x14ac:dyDescent="0.25">
      <c r="A483" s="1">
        <f t="shared" si="23"/>
        <v>31808</v>
      </c>
      <c r="B483" s="2">
        <v>7.1800000000000003E-2</v>
      </c>
      <c r="C483" s="2">
        <f t="shared" si="22"/>
        <v>9.5290609818925974E-3</v>
      </c>
      <c r="D483" s="3">
        <f t="shared" si="21"/>
        <v>676.15647030980972</v>
      </c>
    </row>
    <row r="484" spans="1:4" x14ac:dyDescent="0.25">
      <c r="A484" s="1">
        <f t="shared" si="23"/>
        <v>31836</v>
      </c>
      <c r="B484" s="2">
        <v>7.1900000000000006E-2</v>
      </c>
      <c r="C484" s="2">
        <f t="shared" si="22"/>
        <v>5.282834695601861E-3</v>
      </c>
      <c r="D484" s="3">
        <f t="shared" si="21"/>
        <v>679.72849317081796</v>
      </c>
    </row>
    <row r="485" spans="1:4" x14ac:dyDescent="0.25">
      <c r="A485" s="1">
        <f t="shared" si="23"/>
        <v>31867</v>
      </c>
      <c r="B485" s="2">
        <v>7.51E-2</v>
      </c>
      <c r="C485" s="2">
        <f t="shared" si="22"/>
        <v>-1.6106682246414823E-2</v>
      </c>
      <c r="D485" s="3">
        <f t="shared" si="21"/>
        <v>668.78032231748125</v>
      </c>
    </row>
    <row r="486" spans="1:4" x14ac:dyDescent="0.25">
      <c r="A486" s="1">
        <f t="shared" si="23"/>
        <v>31897</v>
      </c>
      <c r="B486" s="2">
        <v>8.2100000000000006E-2</v>
      </c>
      <c r="C486" s="2">
        <f t="shared" si="22"/>
        <v>-4.0612045647328378E-2</v>
      </c>
      <c r="D486" s="3">
        <f t="shared" si="21"/>
        <v>641.61978533948877</v>
      </c>
    </row>
    <row r="487" spans="1:4" x14ac:dyDescent="0.25">
      <c r="A487" s="1">
        <f t="shared" si="23"/>
        <v>31928</v>
      </c>
      <c r="B487" s="2">
        <v>8.4900000000000003E-2</v>
      </c>
      <c r="C487" s="2">
        <f t="shared" si="22"/>
        <v>-1.1678756584724028E-2</v>
      </c>
      <c r="D487" s="3">
        <f t="shared" si="21"/>
        <v>634.12646404656596</v>
      </c>
    </row>
    <row r="488" spans="1:4" x14ac:dyDescent="0.25">
      <c r="A488" s="1">
        <f t="shared" si="23"/>
        <v>31958</v>
      </c>
      <c r="B488" s="2">
        <v>8.3800000000000013E-2</v>
      </c>
      <c r="C488" s="2">
        <f t="shared" si="22"/>
        <v>1.4385832935619517E-2</v>
      </c>
      <c r="D488" s="3">
        <f t="shared" si="21"/>
        <v>643.24890141839501</v>
      </c>
    </row>
    <row r="489" spans="1:4" x14ac:dyDescent="0.25">
      <c r="A489" s="1">
        <f t="shared" si="23"/>
        <v>31989</v>
      </c>
      <c r="B489" s="2">
        <v>8.6599999999999996E-2</v>
      </c>
      <c r="C489" s="2">
        <f t="shared" si="22"/>
        <v>-1.1400836609702487E-2</v>
      </c>
      <c r="D489" s="3">
        <f t="shared" si="21"/>
        <v>635.91532579395323</v>
      </c>
    </row>
    <row r="490" spans="1:4" x14ac:dyDescent="0.25">
      <c r="A490" s="1">
        <f t="shared" si="23"/>
        <v>32020</v>
      </c>
      <c r="B490" s="2">
        <v>0.09</v>
      </c>
      <c r="C490" s="2">
        <f t="shared" si="22"/>
        <v>-1.4781487237284657E-2</v>
      </c>
      <c r="D490" s="3">
        <f t="shared" si="21"/>
        <v>626.51555152173614</v>
      </c>
    </row>
    <row r="491" spans="1:4" x14ac:dyDescent="0.25">
      <c r="A491" s="1">
        <f t="shared" si="23"/>
        <v>32050</v>
      </c>
      <c r="B491" s="2">
        <v>9.6300000000000011E-2</v>
      </c>
      <c r="C491" s="2">
        <f t="shared" si="22"/>
        <v>-3.2178139346870478E-2</v>
      </c>
      <c r="D491" s="3">
        <f t="shared" si="21"/>
        <v>606.35544680188832</v>
      </c>
    </row>
    <row r="492" spans="1:4" x14ac:dyDescent="0.25">
      <c r="A492" s="1">
        <f t="shared" si="23"/>
        <v>32081</v>
      </c>
      <c r="B492" s="2">
        <v>8.8800000000000004E-2</v>
      </c>
      <c r="C492" s="2">
        <f t="shared" si="22"/>
        <v>5.6801939960577308E-2</v>
      </c>
      <c r="D492" s="3">
        <f t="shared" si="21"/>
        <v>640.79761248589818</v>
      </c>
    </row>
    <row r="493" spans="1:4" x14ac:dyDescent="0.25">
      <c r="A493" s="1">
        <f t="shared" si="23"/>
        <v>32111</v>
      </c>
      <c r="B493" s="2">
        <v>8.9900000000000008E-2</v>
      </c>
      <c r="C493" s="2">
        <f t="shared" si="22"/>
        <v>2.7988600656440529E-4</v>
      </c>
      <c r="D493" s="3">
        <f t="shared" si="21"/>
        <v>640.97696277067291</v>
      </c>
    </row>
    <row r="494" spans="1:4" x14ac:dyDescent="0.25">
      <c r="A494" s="1">
        <f t="shared" si="23"/>
        <v>32142</v>
      </c>
      <c r="B494" s="2">
        <v>8.8300000000000003E-2</v>
      </c>
      <c r="C494" s="2">
        <f t="shared" si="22"/>
        <v>1.7919901548435029E-2</v>
      </c>
      <c r="D494" s="3">
        <f t="shared" si="21"/>
        <v>652.46320683833824</v>
      </c>
    </row>
    <row r="495" spans="1:4" x14ac:dyDescent="0.25">
      <c r="A495" s="1">
        <f t="shared" si="23"/>
        <v>32173</v>
      </c>
      <c r="B495" s="2">
        <v>8.2599999999999993E-2</v>
      </c>
      <c r="C495" s="2">
        <f t="shared" si="22"/>
        <v>4.5440807770830573E-2</v>
      </c>
      <c r="D495" s="3">
        <f t="shared" si="21"/>
        <v>682.11166199781883</v>
      </c>
    </row>
    <row r="496" spans="1:4" x14ac:dyDescent="0.25">
      <c r="A496" s="1">
        <f t="shared" si="23"/>
        <v>32202</v>
      </c>
      <c r="B496" s="2">
        <v>8.1600000000000006E-2</v>
      </c>
      <c r="C496" s="2">
        <f t="shared" si="22"/>
        <v>1.3593782152445423E-2</v>
      </c>
      <c r="D496" s="3">
        <f t="shared" si="21"/>
        <v>691.38413933465972</v>
      </c>
    </row>
    <row r="497" spans="1:4" x14ac:dyDescent="0.25">
      <c r="A497" s="1">
        <f t="shared" si="23"/>
        <v>32233</v>
      </c>
      <c r="B497" s="2">
        <v>8.5699999999999998E-2</v>
      </c>
      <c r="C497" s="2">
        <f t="shared" si="22"/>
        <v>-2.0225027912092935E-2</v>
      </c>
      <c r="D497" s="3">
        <f t="shared" si="21"/>
        <v>677.40087581863793</v>
      </c>
    </row>
    <row r="498" spans="1:4" x14ac:dyDescent="0.25">
      <c r="A498" s="1">
        <f t="shared" si="23"/>
        <v>32263</v>
      </c>
      <c r="B498" s="2">
        <v>8.8699999999999987E-2</v>
      </c>
      <c r="C498" s="2">
        <f t="shared" si="22"/>
        <v>-1.2377531293476341E-2</v>
      </c>
      <c r="D498" s="3">
        <f t="shared" si="21"/>
        <v>669.01632527996446</v>
      </c>
    </row>
    <row r="499" spans="1:4" x14ac:dyDescent="0.25">
      <c r="A499" s="1">
        <f t="shared" si="23"/>
        <v>32294</v>
      </c>
      <c r="B499" s="2">
        <v>9.1999999999999998E-2</v>
      </c>
      <c r="C499" s="2">
        <f t="shared" si="22"/>
        <v>-1.3776870621598179E-2</v>
      </c>
      <c r="D499" s="3">
        <f t="shared" si="21"/>
        <v>659.79937392284535</v>
      </c>
    </row>
    <row r="500" spans="1:4" x14ac:dyDescent="0.25">
      <c r="A500" s="1">
        <f t="shared" si="23"/>
        <v>32324</v>
      </c>
      <c r="B500" s="2">
        <v>8.8200000000000001E-2</v>
      </c>
      <c r="C500" s="2">
        <f t="shared" si="22"/>
        <v>3.2444426915823457E-2</v>
      </c>
      <c r="D500" s="3">
        <f t="shared" si="21"/>
        <v>681.20618648919117</v>
      </c>
    </row>
    <row r="501" spans="1:4" x14ac:dyDescent="0.25">
      <c r="A501" s="1">
        <f t="shared" si="23"/>
        <v>32355</v>
      </c>
      <c r="B501" s="2">
        <v>9.1199999999999989E-2</v>
      </c>
      <c r="C501" s="2">
        <f t="shared" si="22"/>
        <v>-1.1960272419872155E-2</v>
      </c>
      <c r="D501" s="3">
        <f t="shared" si="21"/>
        <v>673.05877492467823</v>
      </c>
    </row>
    <row r="502" spans="1:4" x14ac:dyDescent="0.25">
      <c r="A502" s="1">
        <f t="shared" si="23"/>
        <v>32386</v>
      </c>
      <c r="B502" s="2">
        <v>9.2499999999999999E-2</v>
      </c>
      <c r="C502" s="2">
        <f t="shared" si="22"/>
        <v>-7.2128062321602168E-4</v>
      </c>
      <c r="D502" s="3">
        <f t="shared" si="21"/>
        <v>672.57331067203961</v>
      </c>
    </row>
    <row r="503" spans="1:4" x14ac:dyDescent="0.25">
      <c r="A503" s="1">
        <f t="shared" si="23"/>
        <v>32416</v>
      </c>
      <c r="B503" s="2">
        <v>8.8699999999999987E-2</v>
      </c>
      <c r="C503" s="2">
        <f t="shared" si="22"/>
        <v>3.2432650749514416E-2</v>
      </c>
      <c r="D503" s="3">
        <f t="shared" si="21"/>
        <v>694.38664596051058</v>
      </c>
    </row>
    <row r="504" spans="1:4" x14ac:dyDescent="0.25">
      <c r="A504" s="1">
        <f t="shared" si="23"/>
        <v>32447</v>
      </c>
      <c r="B504" s="2">
        <v>8.6500000000000007E-2</v>
      </c>
      <c r="C504" s="2">
        <f t="shared" si="22"/>
        <v>2.1842636387295424E-2</v>
      </c>
      <c r="D504" s="3">
        <f t="shared" si="21"/>
        <v>709.55388098041965</v>
      </c>
    </row>
    <row r="505" spans="1:4" x14ac:dyDescent="0.25">
      <c r="A505" s="1">
        <f t="shared" si="23"/>
        <v>32477</v>
      </c>
      <c r="B505" s="2">
        <v>9.06E-2</v>
      </c>
      <c r="C505" s="2">
        <f t="shared" si="22"/>
        <v>-1.9250480199570246E-2</v>
      </c>
      <c r="D505" s="3">
        <f t="shared" si="21"/>
        <v>695.89462804407788</v>
      </c>
    </row>
    <row r="506" spans="1:4" x14ac:dyDescent="0.25">
      <c r="A506" s="1">
        <f t="shared" si="23"/>
        <v>32508</v>
      </c>
      <c r="B506" s="2">
        <v>9.1400000000000009E-2</v>
      </c>
      <c r="C506" s="2">
        <f t="shared" si="22"/>
        <v>2.4050123904349454E-3</v>
      </c>
      <c r="D506" s="3">
        <f t="shared" si="21"/>
        <v>697.56826324696101</v>
      </c>
    </row>
    <row r="507" spans="1:4" x14ac:dyDescent="0.25">
      <c r="A507" s="1">
        <f t="shared" si="23"/>
        <v>32539</v>
      </c>
      <c r="B507" s="2">
        <v>9.01E-2</v>
      </c>
      <c r="C507" s="2">
        <f t="shared" si="22"/>
        <v>1.6024106521463528E-2</v>
      </c>
      <c r="D507" s="3">
        <f t="shared" si="21"/>
        <v>708.74617140322255</v>
      </c>
    </row>
    <row r="508" spans="1:4" x14ac:dyDescent="0.25">
      <c r="A508" s="1">
        <f t="shared" si="23"/>
        <v>32567</v>
      </c>
      <c r="B508" s="2">
        <v>9.3200000000000005E-2</v>
      </c>
      <c r="C508" s="2">
        <f t="shared" si="22"/>
        <v>-1.2275391352668759E-2</v>
      </c>
      <c r="D508" s="3">
        <f t="shared" si="21"/>
        <v>700.04603477954231</v>
      </c>
    </row>
    <row r="509" spans="1:4" x14ac:dyDescent="0.25">
      <c r="A509" s="1">
        <f t="shared" si="23"/>
        <v>32598</v>
      </c>
      <c r="B509" s="2">
        <v>9.3000000000000013E-2</v>
      </c>
      <c r="C509" s="2">
        <f t="shared" si="22"/>
        <v>9.0441278675021629E-3</v>
      </c>
      <c r="D509" s="3">
        <f t="shared" si="21"/>
        <v>706.37734063122639</v>
      </c>
    </row>
    <row r="510" spans="1:4" x14ac:dyDescent="0.25">
      <c r="A510" s="1">
        <f t="shared" si="23"/>
        <v>32628</v>
      </c>
      <c r="B510" s="2">
        <v>9.0200000000000002E-2</v>
      </c>
      <c r="C510" s="2">
        <f t="shared" si="22"/>
        <v>2.5850542276354714E-2</v>
      </c>
      <c r="D510" s="3">
        <f t="shared" si="21"/>
        <v>724.6375779382729</v>
      </c>
    </row>
    <row r="511" spans="1:4" x14ac:dyDescent="0.25">
      <c r="A511" s="1">
        <f t="shared" si="23"/>
        <v>32659</v>
      </c>
      <c r="B511" s="2">
        <v>8.5999999999999993E-2</v>
      </c>
      <c r="C511" s="2">
        <f t="shared" si="22"/>
        <v>3.5164798179366179E-2</v>
      </c>
      <c r="D511" s="3">
        <f t="shared" si="21"/>
        <v>750.11931211965691</v>
      </c>
    </row>
    <row r="512" spans="1:4" x14ac:dyDescent="0.25">
      <c r="A512" s="1">
        <f t="shared" si="23"/>
        <v>32689</v>
      </c>
      <c r="B512" s="2">
        <v>8.1000000000000003E-2</v>
      </c>
      <c r="C512" s="2">
        <f t="shared" si="22"/>
        <v>4.080731015661522E-2</v>
      </c>
      <c r="D512" s="3">
        <f t="shared" si="21"/>
        <v>780.72966354379071</v>
      </c>
    </row>
    <row r="513" spans="1:4" x14ac:dyDescent="0.25">
      <c r="A513" s="1">
        <f t="shared" si="23"/>
        <v>32720</v>
      </c>
      <c r="B513" s="2">
        <v>7.8200000000000006E-2</v>
      </c>
      <c r="C513" s="2">
        <f t="shared" si="22"/>
        <v>2.5822364793855988E-2</v>
      </c>
      <c r="D513" s="3">
        <f t="shared" si="21"/>
        <v>800.88994972120292</v>
      </c>
    </row>
    <row r="514" spans="1:4" x14ac:dyDescent="0.25">
      <c r="A514" s="1">
        <f t="shared" si="23"/>
        <v>32751</v>
      </c>
      <c r="B514" s="2">
        <v>8.2599999999999993E-2</v>
      </c>
      <c r="C514" s="2">
        <f t="shared" si="22"/>
        <v>-2.2880331144734371E-2</v>
      </c>
      <c r="D514" s="3">
        <f t="shared" si="21"/>
        <v>782.56532246109214</v>
      </c>
    </row>
    <row r="515" spans="1:4" x14ac:dyDescent="0.25">
      <c r="A515" s="1">
        <f t="shared" si="23"/>
        <v>32781</v>
      </c>
      <c r="B515" s="2">
        <v>8.3100000000000007E-2</v>
      </c>
      <c r="C515" s="2">
        <f t="shared" si="22"/>
        <v>3.5500578573099762E-3</v>
      </c>
      <c r="D515" s="3">
        <f t="shared" ref="D515:D578" si="24">D514*(1+C515)</f>
        <v>785.34347463295342</v>
      </c>
    </row>
    <row r="516" spans="1:4" x14ac:dyDescent="0.25">
      <c r="A516" s="1">
        <f t="shared" si="23"/>
        <v>32812</v>
      </c>
      <c r="B516" s="2">
        <v>7.9199999999999993E-2</v>
      </c>
      <c r="C516" s="2">
        <f t="shared" ref="C516:C579" si="25">B515/12+((B515/B516)*(1-(1+B516/2)^(-2*(10-(1/12))))+(1+B516/2)^(-2*(10-(1/12)))-1)</f>
        <v>3.3373187530275558E-2</v>
      </c>
      <c r="D516" s="3">
        <f t="shared" si="24"/>
        <v>811.55288968755724</v>
      </c>
    </row>
    <row r="517" spans="1:4" x14ac:dyDescent="0.25">
      <c r="A517" s="1">
        <f t="shared" ref="A517:A580" si="26">EOMONTH(A516,1)</f>
        <v>32842</v>
      </c>
      <c r="B517" s="2">
        <v>7.8399999999999997E-2</v>
      </c>
      <c r="C517" s="2">
        <f t="shared" si="25"/>
        <v>1.2044438925570115E-2</v>
      </c>
      <c r="D517" s="3">
        <f t="shared" si="24"/>
        <v>821.32758890226887</v>
      </c>
    </row>
    <row r="518" spans="1:4" x14ac:dyDescent="0.25">
      <c r="A518" s="1">
        <f t="shared" si="26"/>
        <v>32873</v>
      </c>
      <c r="B518" s="2">
        <v>7.9299999999999995E-2</v>
      </c>
      <c r="C518" s="2">
        <f t="shared" si="25"/>
        <v>4.3259323581473514E-4</v>
      </c>
      <c r="D518" s="3">
        <f t="shared" si="24"/>
        <v>821.68288966161595</v>
      </c>
    </row>
    <row r="519" spans="1:4" x14ac:dyDescent="0.25">
      <c r="A519" s="1">
        <f t="shared" si="26"/>
        <v>32904</v>
      </c>
      <c r="B519" s="2">
        <v>8.43E-2</v>
      </c>
      <c r="C519" s="2">
        <f t="shared" si="25"/>
        <v>-2.6550368822069396E-2</v>
      </c>
      <c r="D519" s="3">
        <f t="shared" si="24"/>
        <v>799.86690588631632</v>
      </c>
    </row>
    <row r="520" spans="1:4" x14ac:dyDescent="0.25">
      <c r="A520" s="1">
        <f t="shared" si="26"/>
        <v>32932</v>
      </c>
      <c r="B520" s="2">
        <v>8.5099999999999995E-2</v>
      </c>
      <c r="C520" s="2">
        <f t="shared" si="25"/>
        <v>1.7380527903242925E-3</v>
      </c>
      <c r="D520" s="3">
        <f t="shared" si="24"/>
        <v>801.25711679398012</v>
      </c>
    </row>
    <row r="521" spans="1:4" x14ac:dyDescent="0.25">
      <c r="A521" s="1">
        <f t="shared" si="26"/>
        <v>32963</v>
      </c>
      <c r="B521" s="2">
        <v>8.6500000000000007E-2</v>
      </c>
      <c r="C521" s="2">
        <f t="shared" si="25"/>
        <v>-2.1044049737335944E-3</v>
      </c>
      <c r="D521" s="3">
        <f t="shared" si="24"/>
        <v>799.57094733215945</v>
      </c>
    </row>
    <row r="522" spans="1:4" x14ac:dyDescent="0.25">
      <c r="A522" s="1">
        <f t="shared" si="26"/>
        <v>32993</v>
      </c>
      <c r="B522" s="2">
        <v>9.0399999999999994E-2</v>
      </c>
      <c r="C522" s="2">
        <f t="shared" si="25"/>
        <v>-1.7981457335523848E-2</v>
      </c>
      <c r="D522" s="3">
        <f t="shared" si="24"/>
        <v>785.19349645598186</v>
      </c>
    </row>
    <row r="523" spans="1:4" x14ac:dyDescent="0.25">
      <c r="A523" s="1">
        <f t="shared" si="26"/>
        <v>33024</v>
      </c>
      <c r="B523" s="2">
        <v>8.5999999999999993E-2</v>
      </c>
      <c r="C523" s="2">
        <f t="shared" si="25"/>
        <v>3.6498042537113695E-2</v>
      </c>
      <c r="D523" s="3">
        <f t="shared" si="24"/>
        <v>813.85152208949739</v>
      </c>
    </row>
    <row r="524" spans="1:4" x14ac:dyDescent="0.25">
      <c r="A524" s="1">
        <f t="shared" si="26"/>
        <v>33054</v>
      </c>
      <c r="B524" s="2">
        <v>8.43E-2</v>
      </c>
      <c r="C524" s="2">
        <f t="shared" si="25"/>
        <v>1.8440625399503429E-2</v>
      </c>
      <c r="D524" s="3">
        <f t="shared" si="24"/>
        <v>828.85945313916557</v>
      </c>
    </row>
    <row r="525" spans="1:4" x14ac:dyDescent="0.25">
      <c r="A525" s="1">
        <f t="shared" si="26"/>
        <v>33085</v>
      </c>
      <c r="B525" s="2">
        <v>8.3599999999999994E-2</v>
      </c>
      <c r="C525" s="2">
        <f t="shared" si="25"/>
        <v>1.168140944704715E-2</v>
      </c>
      <c r="D525" s="3">
        <f t="shared" si="24"/>
        <v>838.5416997853398</v>
      </c>
    </row>
    <row r="526" spans="1:4" x14ac:dyDescent="0.25">
      <c r="A526" s="1">
        <f t="shared" si="26"/>
        <v>33116</v>
      </c>
      <c r="B526" s="2">
        <v>8.8599999999999998E-2</v>
      </c>
      <c r="C526" s="2">
        <f t="shared" si="25"/>
        <v>-2.5579375642886492E-2</v>
      </c>
      <c r="D526" s="3">
        <f t="shared" si="24"/>
        <v>817.09232665430602</v>
      </c>
    </row>
    <row r="527" spans="1:4" x14ac:dyDescent="0.25">
      <c r="A527" s="1">
        <f t="shared" si="26"/>
        <v>33146</v>
      </c>
      <c r="B527" s="2">
        <v>8.8200000000000001E-2</v>
      </c>
      <c r="C527" s="2">
        <f t="shared" si="25"/>
        <v>9.9915186227184441E-3</v>
      </c>
      <c r="D527" s="3">
        <f t="shared" si="24"/>
        <v>825.25631985255279</v>
      </c>
    </row>
    <row r="528" spans="1:4" x14ac:dyDescent="0.25">
      <c r="A528" s="1">
        <f t="shared" si="26"/>
        <v>33177</v>
      </c>
      <c r="B528" s="2">
        <v>8.6500000000000007E-2</v>
      </c>
      <c r="C528" s="2">
        <f t="shared" si="25"/>
        <v>1.8516658420485919E-2</v>
      </c>
      <c r="D528" s="3">
        <f t="shared" si="24"/>
        <v>840.53730923660976</v>
      </c>
    </row>
    <row r="529" spans="1:4" x14ac:dyDescent="0.25">
      <c r="A529" s="1">
        <f t="shared" si="26"/>
        <v>33207</v>
      </c>
      <c r="B529" s="2">
        <v>8.2599999999999993E-2</v>
      </c>
      <c r="C529" s="2">
        <f t="shared" si="25"/>
        <v>3.3264763211620821E-2</v>
      </c>
      <c r="D529" s="3">
        <f t="shared" si="24"/>
        <v>868.4975837988984</v>
      </c>
    </row>
    <row r="530" spans="1:4" x14ac:dyDescent="0.25">
      <c r="A530" s="1">
        <f t="shared" si="26"/>
        <v>33238</v>
      </c>
      <c r="B530" s="2">
        <v>8.0799999999999997E-2</v>
      </c>
      <c r="C530" s="2">
        <f t="shared" si="25"/>
        <v>1.9004600680343021E-2</v>
      </c>
      <c r="D530" s="3">
        <f t="shared" si="24"/>
        <v>885.00303357083919</v>
      </c>
    </row>
    <row r="531" spans="1:4" x14ac:dyDescent="0.25">
      <c r="A531" s="1">
        <f t="shared" si="26"/>
        <v>33269</v>
      </c>
      <c r="B531" s="2">
        <v>8.0299999999999996E-2</v>
      </c>
      <c r="C531" s="2">
        <f t="shared" si="25"/>
        <v>1.0107754865021544E-2</v>
      </c>
      <c r="D531" s="3">
        <f t="shared" si="24"/>
        <v>893.94842728897356</v>
      </c>
    </row>
    <row r="532" spans="1:4" x14ac:dyDescent="0.25">
      <c r="A532" s="1">
        <f t="shared" si="26"/>
        <v>33297</v>
      </c>
      <c r="B532" s="2">
        <v>8.0199999999999994E-2</v>
      </c>
      <c r="C532" s="2">
        <f t="shared" si="25"/>
        <v>7.3668476675820141E-3</v>
      </c>
      <c r="D532" s="3">
        <f t="shared" si="24"/>
        <v>900.53400917548606</v>
      </c>
    </row>
    <row r="533" spans="1:4" x14ac:dyDescent="0.25">
      <c r="A533" s="1">
        <f t="shared" si="26"/>
        <v>33328</v>
      </c>
      <c r="B533" s="2">
        <v>8.0500000000000002E-2</v>
      </c>
      <c r="C533" s="2">
        <f t="shared" si="25"/>
        <v>4.6604588355762672E-3</v>
      </c>
      <c r="D533" s="3">
        <f t="shared" si="24"/>
        <v>904.73091085528495</v>
      </c>
    </row>
    <row r="534" spans="1:4" x14ac:dyDescent="0.25">
      <c r="A534" s="1">
        <f t="shared" si="26"/>
        <v>33358</v>
      </c>
      <c r="B534" s="2">
        <v>8.0199999999999994E-2</v>
      </c>
      <c r="C534" s="2">
        <f t="shared" si="25"/>
        <v>8.7338763360791556E-3</v>
      </c>
      <c r="D534" s="3">
        <f t="shared" si="24"/>
        <v>912.63271874812324</v>
      </c>
    </row>
    <row r="535" spans="1:4" x14ac:dyDescent="0.25">
      <c r="A535" s="1">
        <f t="shared" si="26"/>
        <v>33389</v>
      </c>
      <c r="B535" s="2">
        <v>8.0600000000000005E-2</v>
      </c>
      <c r="C535" s="2">
        <f t="shared" si="25"/>
        <v>3.9873517875812087E-3</v>
      </c>
      <c r="D535" s="3">
        <f t="shared" si="24"/>
        <v>916.2717064506287</v>
      </c>
    </row>
    <row r="536" spans="1:4" x14ac:dyDescent="0.25">
      <c r="A536" s="1">
        <f t="shared" si="26"/>
        <v>33419</v>
      </c>
      <c r="B536" s="2">
        <v>8.2400000000000001E-2</v>
      </c>
      <c r="C536" s="2">
        <f t="shared" si="25"/>
        <v>-5.3199030250859298E-3</v>
      </c>
      <c r="D536" s="3">
        <f t="shared" si="24"/>
        <v>911.39722982768137</v>
      </c>
    </row>
    <row r="537" spans="1:4" x14ac:dyDescent="0.25">
      <c r="A537" s="1">
        <f t="shared" si="26"/>
        <v>33450</v>
      </c>
      <c r="B537" s="2">
        <v>8.199999999999999E-2</v>
      </c>
      <c r="C537" s="2">
        <f t="shared" si="25"/>
        <v>9.5461469353591358E-3</v>
      </c>
      <c r="D537" s="3">
        <f t="shared" si="24"/>
        <v>920.09756170009564</v>
      </c>
    </row>
    <row r="538" spans="1:4" x14ac:dyDescent="0.25">
      <c r="A538" s="1">
        <f t="shared" si="26"/>
        <v>33481</v>
      </c>
      <c r="B538" s="2">
        <v>7.8200000000000006E-2</v>
      </c>
      <c r="C538" s="2">
        <f t="shared" si="25"/>
        <v>3.2717256982138204E-2</v>
      </c>
      <c r="D538" s="3">
        <f t="shared" si="24"/>
        <v>950.20063007487636</v>
      </c>
    </row>
    <row r="539" spans="1:4" x14ac:dyDescent="0.25">
      <c r="A539" s="1">
        <f t="shared" si="26"/>
        <v>33511</v>
      </c>
      <c r="B539" s="2">
        <v>7.4700000000000003E-2</v>
      </c>
      <c r="C539" s="2">
        <f t="shared" si="25"/>
        <v>3.0729758488814592E-2</v>
      </c>
      <c r="D539" s="3">
        <f t="shared" si="24"/>
        <v>979.40006595299678</v>
      </c>
    </row>
    <row r="540" spans="1:4" x14ac:dyDescent="0.25">
      <c r="A540" s="1">
        <f t="shared" si="26"/>
        <v>33542</v>
      </c>
      <c r="B540" s="2">
        <v>7.4700000000000003E-2</v>
      </c>
      <c r="C540" s="2">
        <f t="shared" si="25"/>
        <v>6.2250000000000005E-3</v>
      </c>
      <c r="D540" s="3">
        <f t="shared" si="24"/>
        <v>985.49683136355407</v>
      </c>
    </row>
    <row r="541" spans="1:4" x14ac:dyDescent="0.25">
      <c r="A541" s="1">
        <f t="shared" si="26"/>
        <v>33572</v>
      </c>
      <c r="B541" s="2">
        <v>7.3800000000000004E-2</v>
      </c>
      <c r="C541" s="2">
        <f t="shared" si="25"/>
        <v>1.2476222276627556E-2</v>
      </c>
      <c r="D541" s="3">
        <f t="shared" si="24"/>
        <v>997.79210888455782</v>
      </c>
    </row>
    <row r="542" spans="1:4" x14ac:dyDescent="0.25">
      <c r="A542" s="1">
        <f t="shared" si="26"/>
        <v>33603</v>
      </c>
      <c r="B542" s="2">
        <v>6.7099999999999993E-2</v>
      </c>
      <c r="C542" s="2">
        <f t="shared" si="25"/>
        <v>5.4107698710356492E-2</v>
      </c>
      <c r="D542" s="3">
        <f t="shared" si="24"/>
        <v>1051.7803436876547</v>
      </c>
    </row>
    <row r="543" spans="1:4" x14ac:dyDescent="0.25">
      <c r="A543" s="1">
        <f t="shared" si="26"/>
        <v>33634</v>
      </c>
      <c r="B543" s="2">
        <v>7.3099999999999998E-2</v>
      </c>
      <c r="C543" s="2">
        <f t="shared" si="25"/>
        <v>-3.6213457450707802E-2</v>
      </c>
      <c r="D543" s="3">
        <f t="shared" si="24"/>
        <v>1013.6917409640311</v>
      </c>
    </row>
    <row r="544" spans="1:4" x14ac:dyDescent="0.25">
      <c r="A544" s="1">
        <f t="shared" si="26"/>
        <v>33663</v>
      </c>
      <c r="B544" s="2">
        <v>7.2700000000000001E-2</v>
      </c>
      <c r="C544" s="2">
        <f t="shared" si="25"/>
        <v>8.8836571595716819E-3</v>
      </c>
      <c r="D544" s="3">
        <f t="shared" si="24"/>
        <v>1022.6970308562447</v>
      </c>
    </row>
    <row r="545" spans="1:4" x14ac:dyDescent="0.25">
      <c r="A545" s="1">
        <f t="shared" si="26"/>
        <v>33694</v>
      </c>
      <c r="B545" s="2">
        <v>7.5399999999999995E-2</v>
      </c>
      <c r="C545" s="2">
        <f t="shared" si="25"/>
        <v>-1.2562314208608816E-2</v>
      </c>
      <c r="D545" s="3">
        <f t="shared" si="24"/>
        <v>1009.8495894144172</v>
      </c>
    </row>
    <row r="546" spans="1:4" x14ac:dyDescent="0.25">
      <c r="A546" s="1">
        <f t="shared" si="26"/>
        <v>33724</v>
      </c>
      <c r="B546" s="2">
        <v>7.6100000000000001E-2</v>
      </c>
      <c r="C546" s="2">
        <f t="shared" si="25"/>
        <v>1.4707319166709339E-3</v>
      </c>
      <c r="D546" s="3">
        <f t="shared" si="24"/>
        <v>1011.334807436606</v>
      </c>
    </row>
    <row r="547" spans="1:4" x14ac:dyDescent="0.25">
      <c r="A547" s="1">
        <f t="shared" si="26"/>
        <v>33755</v>
      </c>
      <c r="B547" s="2">
        <v>7.3300000000000004E-2</v>
      </c>
      <c r="C547" s="2">
        <f t="shared" si="25"/>
        <v>2.5833321363503334E-2</v>
      </c>
      <c r="D547" s="3">
        <f t="shared" si="24"/>
        <v>1037.4609445232127</v>
      </c>
    </row>
    <row r="548" spans="1:4" x14ac:dyDescent="0.25">
      <c r="A548" s="1">
        <f t="shared" si="26"/>
        <v>33785</v>
      </c>
      <c r="B548" s="2">
        <v>7.1399999999999991E-2</v>
      </c>
      <c r="C548" s="2">
        <f t="shared" si="25"/>
        <v>1.9447635001915216E-2</v>
      </c>
      <c r="D548" s="3">
        <f t="shared" si="24"/>
        <v>1057.6371063010424</v>
      </c>
    </row>
    <row r="549" spans="1:4" x14ac:dyDescent="0.25">
      <c r="A549" s="1">
        <f t="shared" si="26"/>
        <v>33816</v>
      </c>
      <c r="B549" s="2">
        <v>6.7199999999999996E-2</v>
      </c>
      <c r="C549" s="2">
        <f t="shared" si="25"/>
        <v>3.5999448074588533E-2</v>
      </c>
      <c r="D549" s="3">
        <f t="shared" si="24"/>
        <v>1095.7114583910848</v>
      </c>
    </row>
    <row r="550" spans="1:4" x14ac:dyDescent="0.25">
      <c r="A550" s="1">
        <f t="shared" si="26"/>
        <v>33847</v>
      </c>
      <c r="B550" s="2">
        <v>6.6199999999999995E-2</v>
      </c>
      <c r="C550" s="2">
        <f t="shared" si="25"/>
        <v>1.2787077561826794E-2</v>
      </c>
      <c r="D550" s="3">
        <f t="shared" si="24"/>
        <v>1109.722405794914</v>
      </c>
    </row>
    <row r="551" spans="1:4" x14ac:dyDescent="0.25">
      <c r="A551" s="1">
        <f t="shared" si="26"/>
        <v>33877</v>
      </c>
      <c r="B551" s="2">
        <v>6.3700000000000007E-2</v>
      </c>
      <c r="C551" s="2">
        <f t="shared" si="25"/>
        <v>2.3689539244415244E-2</v>
      </c>
      <c r="D551" s="3">
        <f t="shared" si="24"/>
        <v>1136.0112182773994</v>
      </c>
    </row>
    <row r="552" spans="1:4" x14ac:dyDescent="0.25">
      <c r="A552" s="1">
        <f t="shared" si="26"/>
        <v>33908</v>
      </c>
      <c r="B552" s="2">
        <v>6.8000000000000005E-2</v>
      </c>
      <c r="C552" s="2">
        <f t="shared" si="25"/>
        <v>-2.5345627117916571E-2</v>
      </c>
      <c r="D552" s="3">
        <f t="shared" si="24"/>
        <v>1107.2183015371704</v>
      </c>
    </row>
    <row r="553" spans="1:4" x14ac:dyDescent="0.25">
      <c r="A553" s="1">
        <f t="shared" si="26"/>
        <v>33938</v>
      </c>
      <c r="B553" s="2">
        <v>6.9500000000000006E-2</v>
      </c>
      <c r="C553" s="2">
        <f t="shared" si="25"/>
        <v>-4.954558632217762E-3</v>
      </c>
      <c r="D553" s="3">
        <f t="shared" si="24"/>
        <v>1101.7325235435401</v>
      </c>
    </row>
    <row r="554" spans="1:4" x14ac:dyDescent="0.25">
      <c r="A554" s="1">
        <f t="shared" si="26"/>
        <v>33969</v>
      </c>
      <c r="B554" s="2">
        <v>6.7000000000000004E-2</v>
      </c>
      <c r="C554" s="2">
        <f t="shared" si="25"/>
        <v>2.3694423216920085E-2</v>
      </c>
      <c r="D554" s="3">
        <f t="shared" si="24"/>
        <v>1127.8374402282261</v>
      </c>
    </row>
    <row r="555" spans="1:4" x14ac:dyDescent="0.25">
      <c r="A555" s="1">
        <f t="shared" si="26"/>
        <v>34000</v>
      </c>
      <c r="B555" s="2">
        <v>6.3899999999999998E-2</v>
      </c>
      <c r="C555" s="2">
        <f t="shared" si="25"/>
        <v>2.8097184785753463E-2</v>
      </c>
      <c r="D555" s="3">
        <f t="shared" si="24"/>
        <v>1159.5264971946096</v>
      </c>
    </row>
    <row r="556" spans="1:4" x14ac:dyDescent="0.25">
      <c r="A556" s="1">
        <f t="shared" si="26"/>
        <v>34028</v>
      </c>
      <c r="B556" s="2">
        <v>6.0299999999999999E-2</v>
      </c>
      <c r="C556" s="2">
        <f t="shared" si="25"/>
        <v>3.1903777441020215E-2</v>
      </c>
      <c r="D556" s="3">
        <f t="shared" si="24"/>
        <v>1196.5197724980721</v>
      </c>
    </row>
    <row r="557" spans="1:4" x14ac:dyDescent="0.25">
      <c r="A557" s="1">
        <f t="shared" si="26"/>
        <v>34059</v>
      </c>
      <c r="B557" s="2">
        <v>6.0299999999999999E-2</v>
      </c>
      <c r="C557" s="2">
        <f t="shared" si="25"/>
        <v>5.025E-3</v>
      </c>
      <c r="D557" s="3">
        <f t="shared" si="24"/>
        <v>1202.5322843548749</v>
      </c>
    </row>
    <row r="558" spans="1:4" x14ac:dyDescent="0.25">
      <c r="A558" s="1">
        <f t="shared" si="26"/>
        <v>34089</v>
      </c>
      <c r="B558" s="2">
        <v>6.0499999999999998E-2</v>
      </c>
      <c r="C558" s="2">
        <f t="shared" si="25"/>
        <v>3.5497550347210454E-3</v>
      </c>
      <c r="D558" s="3">
        <f t="shared" si="24"/>
        <v>1206.8009793856781</v>
      </c>
    </row>
    <row r="559" spans="1:4" x14ac:dyDescent="0.25">
      <c r="A559" s="1">
        <f t="shared" si="26"/>
        <v>34120</v>
      </c>
      <c r="B559" s="2">
        <v>6.1600000000000002E-2</v>
      </c>
      <c r="C559" s="2">
        <f t="shared" si="25"/>
        <v>-3.0314071095827733E-3</v>
      </c>
      <c r="D559" s="3">
        <f t="shared" si="24"/>
        <v>1203.142674316917</v>
      </c>
    </row>
    <row r="560" spans="1:4" x14ac:dyDescent="0.25">
      <c r="A560" s="1">
        <f t="shared" si="26"/>
        <v>34150</v>
      </c>
      <c r="B560" s="2">
        <v>5.7999999999999996E-2</v>
      </c>
      <c r="C560" s="2">
        <f t="shared" si="25"/>
        <v>3.1994713475401407E-2</v>
      </c>
      <c r="D560" s="3">
        <f t="shared" si="24"/>
        <v>1241.636879451715</v>
      </c>
    </row>
    <row r="561" spans="1:4" x14ac:dyDescent="0.25">
      <c r="A561" s="1">
        <f t="shared" si="26"/>
        <v>34181</v>
      </c>
      <c r="B561" s="2">
        <v>5.8299999999999998E-2</v>
      </c>
      <c r="C561" s="2">
        <f t="shared" si="25"/>
        <v>2.597977487208779E-3</v>
      </c>
      <c r="D561" s="3">
        <f t="shared" si="24"/>
        <v>1244.8626241118186</v>
      </c>
    </row>
    <row r="562" spans="1:4" x14ac:dyDescent="0.25">
      <c r="A562" s="1">
        <f t="shared" si="26"/>
        <v>34212</v>
      </c>
      <c r="B562" s="2">
        <v>5.45E-2</v>
      </c>
      <c r="C562" s="2">
        <f t="shared" si="25"/>
        <v>3.3674927514237986E-2</v>
      </c>
      <c r="D562" s="3">
        <f t="shared" si="24"/>
        <v>1286.7832827439684</v>
      </c>
    </row>
    <row r="563" spans="1:4" x14ac:dyDescent="0.25">
      <c r="A563" s="1">
        <f t="shared" si="26"/>
        <v>34242</v>
      </c>
      <c r="B563" s="2">
        <v>5.4000000000000006E-2</v>
      </c>
      <c r="C563" s="2">
        <f t="shared" si="25"/>
        <v>8.3421435612491823E-3</v>
      </c>
      <c r="D563" s="3">
        <f t="shared" si="24"/>
        <v>1297.517813620834</v>
      </c>
    </row>
    <row r="564" spans="1:4" x14ac:dyDescent="0.25">
      <c r="A564" s="1">
        <f t="shared" si="26"/>
        <v>34273</v>
      </c>
      <c r="B564" s="2">
        <v>5.4299999999999994E-2</v>
      </c>
      <c r="C564" s="2">
        <f t="shared" si="25"/>
        <v>2.2228911305487951E-3</v>
      </c>
      <c r="D564" s="3">
        <f t="shared" si="24"/>
        <v>1300.4020544604609</v>
      </c>
    </row>
    <row r="565" spans="1:4" x14ac:dyDescent="0.25">
      <c r="A565" s="1">
        <f t="shared" si="26"/>
        <v>34303</v>
      </c>
      <c r="B565" s="2">
        <v>5.8299999999999998E-2</v>
      </c>
      <c r="C565" s="2">
        <f t="shared" si="25"/>
        <v>-2.5279744614994271E-2</v>
      </c>
      <c r="D565" s="3">
        <f t="shared" si="24"/>
        <v>1267.5282226268866</v>
      </c>
    </row>
    <row r="566" spans="1:4" x14ac:dyDescent="0.25">
      <c r="A566" s="1">
        <f t="shared" si="26"/>
        <v>34334</v>
      </c>
      <c r="B566" s="2">
        <v>5.8299999999999998E-2</v>
      </c>
      <c r="C566" s="2">
        <f t="shared" si="25"/>
        <v>4.8583333333333334E-3</v>
      </c>
      <c r="D566" s="3">
        <f t="shared" si="24"/>
        <v>1273.6862972418157</v>
      </c>
    </row>
    <row r="567" spans="1:4" x14ac:dyDescent="0.25">
      <c r="A567" s="1">
        <f t="shared" si="26"/>
        <v>34365</v>
      </c>
      <c r="B567" s="2">
        <v>5.7000000000000002E-2</v>
      </c>
      <c r="C567" s="2">
        <f t="shared" si="25"/>
        <v>1.4603141967089485E-2</v>
      </c>
      <c r="D567" s="3">
        <f t="shared" si="24"/>
        <v>1292.2861190619747</v>
      </c>
    </row>
    <row r="568" spans="1:4" x14ac:dyDescent="0.25">
      <c r="A568" s="1">
        <f t="shared" si="26"/>
        <v>34393</v>
      </c>
      <c r="B568" s="2">
        <v>6.1500000000000006E-2</v>
      </c>
      <c r="C568" s="2">
        <f t="shared" si="25"/>
        <v>-2.8291323754063433E-2</v>
      </c>
      <c r="D568" s="3">
        <f t="shared" si="24"/>
        <v>1255.7256340847102</v>
      </c>
    </row>
    <row r="569" spans="1:4" x14ac:dyDescent="0.25">
      <c r="A569" s="1">
        <f t="shared" si="26"/>
        <v>34424</v>
      </c>
      <c r="B569" s="2">
        <v>6.7699999999999996E-2</v>
      </c>
      <c r="C569" s="2">
        <f t="shared" si="25"/>
        <v>-3.9133624630147294E-2</v>
      </c>
      <c r="D569" s="3">
        <f t="shared" si="24"/>
        <v>1206.5845384819856</v>
      </c>
    </row>
    <row r="570" spans="1:4" x14ac:dyDescent="0.25">
      <c r="A570" s="1">
        <f t="shared" si="26"/>
        <v>34454</v>
      </c>
      <c r="B570" s="2">
        <v>7.0599999999999996E-2</v>
      </c>
      <c r="C570" s="2">
        <f t="shared" si="25"/>
        <v>-1.4791476461991294E-2</v>
      </c>
      <c r="D570" s="3">
        <f t="shared" si="24"/>
        <v>1188.7373716816267</v>
      </c>
    </row>
    <row r="571" spans="1:4" x14ac:dyDescent="0.25">
      <c r="A571" s="1">
        <f t="shared" si="26"/>
        <v>34485</v>
      </c>
      <c r="B571" s="2">
        <v>7.17E-2</v>
      </c>
      <c r="C571" s="2">
        <f t="shared" si="25"/>
        <v>-1.8290522558208804E-3</v>
      </c>
      <c r="D571" s="3">
        <f t="shared" si="24"/>
        <v>1186.5631089103738</v>
      </c>
    </row>
    <row r="572" spans="1:4" x14ac:dyDescent="0.25">
      <c r="A572" s="1">
        <f t="shared" si="26"/>
        <v>34515</v>
      </c>
      <c r="B572" s="2">
        <v>7.3399999999999993E-2</v>
      </c>
      <c r="C572" s="2">
        <f t="shared" si="25"/>
        <v>-5.8539410342441445E-3</v>
      </c>
      <c r="D572" s="3">
        <f t="shared" si="24"/>
        <v>1179.6170384374029</v>
      </c>
    </row>
    <row r="573" spans="1:4" x14ac:dyDescent="0.25">
      <c r="A573" s="1">
        <f t="shared" si="26"/>
        <v>34546</v>
      </c>
      <c r="B573" s="2">
        <v>7.1199999999999999E-2</v>
      </c>
      <c r="C573" s="2">
        <f t="shared" si="25"/>
        <v>2.1576020778768419E-2</v>
      </c>
      <c r="D573" s="3">
        <f t="shared" si="24"/>
        <v>1205.0684801697178</v>
      </c>
    </row>
    <row r="574" spans="1:4" x14ac:dyDescent="0.25">
      <c r="A574" s="1">
        <f t="shared" si="26"/>
        <v>34577</v>
      </c>
      <c r="B574" s="2">
        <v>7.1900000000000006E-2</v>
      </c>
      <c r="C574" s="2">
        <f t="shared" si="25"/>
        <v>1.0298428692119147E-3</v>
      </c>
      <c r="D574" s="3">
        <f t="shared" si="24"/>
        <v>1206.3095113509326</v>
      </c>
    </row>
    <row r="575" spans="1:4" x14ac:dyDescent="0.25">
      <c r="A575" s="1">
        <f t="shared" si="26"/>
        <v>34607</v>
      </c>
      <c r="B575" s="2">
        <v>7.6200000000000004E-2</v>
      </c>
      <c r="C575" s="2">
        <f t="shared" si="25"/>
        <v>-2.3558350549915792E-2</v>
      </c>
      <c r="D575" s="3">
        <f t="shared" si="24"/>
        <v>1177.8908490108297</v>
      </c>
    </row>
    <row r="576" spans="1:4" x14ac:dyDescent="0.25">
      <c r="A576" s="1">
        <f t="shared" si="26"/>
        <v>34638</v>
      </c>
      <c r="B576" s="2">
        <v>7.8100000000000003E-2</v>
      </c>
      <c r="C576" s="2">
        <f t="shared" si="25"/>
        <v>-6.5976771348225877E-3</v>
      </c>
      <c r="D576" s="3">
        <f t="shared" si="24"/>
        <v>1170.119505488994</v>
      </c>
    </row>
    <row r="577" spans="1:4" x14ac:dyDescent="0.25">
      <c r="A577" s="1">
        <f t="shared" si="26"/>
        <v>34668</v>
      </c>
      <c r="B577" s="2">
        <v>7.9100000000000004E-2</v>
      </c>
      <c r="C577" s="2">
        <f t="shared" si="25"/>
        <v>-2.7624160846673618E-4</v>
      </c>
      <c r="D577" s="3">
        <f t="shared" si="24"/>
        <v>1169.7962697946994</v>
      </c>
    </row>
    <row r="578" spans="1:4" x14ac:dyDescent="0.25">
      <c r="A578" s="1">
        <f t="shared" si="26"/>
        <v>34699</v>
      </c>
      <c r="B578" s="2">
        <v>7.8399999999999997E-2</v>
      </c>
      <c r="C578" s="2">
        <f t="shared" si="25"/>
        <v>1.135555072654049E-2</v>
      </c>
      <c r="D578" s="3">
        <f t="shared" si="24"/>
        <v>1183.0799506760711</v>
      </c>
    </row>
    <row r="579" spans="1:4" x14ac:dyDescent="0.25">
      <c r="A579" s="1">
        <f t="shared" si="26"/>
        <v>34730</v>
      </c>
      <c r="B579" s="2">
        <v>7.5999999999999998E-2</v>
      </c>
      <c r="C579" s="2">
        <f t="shared" si="25"/>
        <v>2.3041000712192668E-2</v>
      </c>
      <c r="D579" s="3">
        <f t="shared" ref="D579:D642" si="27">D578*(1+C579)</f>
        <v>1210.3392966621793</v>
      </c>
    </row>
    <row r="580" spans="1:4" x14ac:dyDescent="0.25">
      <c r="A580" s="1">
        <f t="shared" si="26"/>
        <v>34758</v>
      </c>
      <c r="B580" s="2">
        <v>7.22E-2</v>
      </c>
      <c r="C580" s="2">
        <f t="shared" ref="C580:C643" si="28">B579/12+((B579/B580)*(1-(1+B580/2)^(-2*(10-(1/12))))+(1+B580/2)^(-2*(10-(1/12)))-1)</f>
        <v>3.2916583157016649E-2</v>
      </c>
      <c r="D580" s="3">
        <f t="shared" si="27"/>
        <v>1250.1795307689649</v>
      </c>
    </row>
    <row r="581" spans="1:4" x14ac:dyDescent="0.25">
      <c r="A581" s="1">
        <f t="shared" ref="A581:A644" si="29">EOMONTH(A580,1)</f>
        <v>34789</v>
      </c>
      <c r="B581" s="2">
        <v>7.2000000000000008E-2</v>
      </c>
      <c r="C581" s="2">
        <f t="shared" si="28"/>
        <v>7.4170372397551719E-3</v>
      </c>
      <c r="D581" s="3">
        <f t="shared" si="27"/>
        <v>1259.4521589050578</v>
      </c>
    </row>
    <row r="582" spans="1:4" x14ac:dyDescent="0.25">
      <c r="A582" s="1">
        <f t="shared" si="29"/>
        <v>34819</v>
      </c>
      <c r="B582" s="2">
        <v>7.0699999999999999E-2</v>
      </c>
      <c r="C582" s="2">
        <f t="shared" si="28"/>
        <v>1.515557605632822E-2</v>
      </c>
      <c r="D582" s="3">
        <f t="shared" si="27"/>
        <v>1278.5398818886501</v>
      </c>
    </row>
    <row r="583" spans="1:4" x14ac:dyDescent="0.25">
      <c r="A583" s="1">
        <f t="shared" si="29"/>
        <v>34850</v>
      </c>
      <c r="B583" s="2">
        <v>6.3E-2</v>
      </c>
      <c r="C583" s="2">
        <f t="shared" si="28"/>
        <v>6.2042961672745853E-2</v>
      </c>
      <c r="D583" s="3">
        <f t="shared" si="27"/>
        <v>1357.8642827777446</v>
      </c>
    </row>
    <row r="584" spans="1:4" x14ac:dyDescent="0.25">
      <c r="A584" s="1">
        <f t="shared" si="29"/>
        <v>34880</v>
      </c>
      <c r="B584" s="2">
        <v>6.2100000000000002E-2</v>
      </c>
      <c r="C584" s="2">
        <f t="shared" si="28"/>
        <v>1.1840159714021217E-2</v>
      </c>
      <c r="D584" s="3">
        <f t="shared" si="27"/>
        <v>1373.9416127557979</v>
      </c>
    </row>
    <row r="585" spans="1:4" x14ac:dyDescent="0.25">
      <c r="A585" s="1">
        <f t="shared" si="29"/>
        <v>34911</v>
      </c>
      <c r="B585" s="2">
        <v>6.4500000000000002E-2</v>
      </c>
      <c r="C585" s="2">
        <f t="shared" si="28"/>
        <v>-1.2207568415473144E-2</v>
      </c>
      <c r="D585" s="3">
        <f t="shared" si="27"/>
        <v>1357.169126519216</v>
      </c>
    </row>
    <row r="586" spans="1:4" x14ac:dyDescent="0.25">
      <c r="A586" s="1">
        <f t="shared" si="29"/>
        <v>34942</v>
      </c>
      <c r="B586" s="2">
        <v>6.2800000000000009E-2</v>
      </c>
      <c r="C586" s="2">
        <f t="shared" si="28"/>
        <v>1.7783354856506155E-2</v>
      </c>
      <c r="D586" s="3">
        <f t="shared" si="27"/>
        <v>1381.3041466964016</v>
      </c>
    </row>
    <row r="587" spans="1:4" x14ac:dyDescent="0.25">
      <c r="A587" s="1">
        <f t="shared" si="29"/>
        <v>34972</v>
      </c>
      <c r="B587" s="2">
        <v>6.1699999999999998E-2</v>
      </c>
      <c r="C587" s="2">
        <f t="shared" si="28"/>
        <v>1.3302715335509328E-2</v>
      </c>
      <c r="D587" s="3">
        <f t="shared" si="27"/>
        <v>1399.6792425516626</v>
      </c>
    </row>
    <row r="588" spans="1:4" x14ac:dyDescent="0.25">
      <c r="A588" s="1">
        <f t="shared" si="29"/>
        <v>35003</v>
      </c>
      <c r="B588" s="2">
        <v>6.0299999999999999E-2</v>
      </c>
      <c r="C588" s="2">
        <f t="shared" si="28"/>
        <v>1.5477857893730084E-2</v>
      </c>
      <c r="D588" s="3">
        <f t="shared" si="27"/>
        <v>1421.3432789646808</v>
      </c>
    </row>
    <row r="589" spans="1:4" x14ac:dyDescent="0.25">
      <c r="A589" s="1">
        <f t="shared" si="29"/>
        <v>35033</v>
      </c>
      <c r="B589" s="2">
        <v>5.7599999999999998E-2</v>
      </c>
      <c r="C589" s="2">
        <f t="shared" si="28"/>
        <v>2.5208232798377084E-2</v>
      </c>
      <c r="D589" s="3">
        <f t="shared" si="27"/>
        <v>1457.1728312272312</v>
      </c>
    </row>
    <row r="590" spans="1:4" x14ac:dyDescent="0.25">
      <c r="A590" s="1">
        <f t="shared" si="29"/>
        <v>35064</v>
      </c>
      <c r="B590" s="2">
        <v>5.5800000000000002E-2</v>
      </c>
      <c r="C590" s="2">
        <f t="shared" si="28"/>
        <v>1.8367914123930879E-2</v>
      </c>
      <c r="D590" s="3">
        <f t="shared" si="27"/>
        <v>1483.938056654938</v>
      </c>
    </row>
    <row r="591" spans="1:4" x14ac:dyDescent="0.25">
      <c r="A591" s="1">
        <f t="shared" si="29"/>
        <v>35095</v>
      </c>
      <c r="B591" s="2">
        <v>5.5999999999999994E-2</v>
      </c>
      <c r="C591" s="2">
        <f t="shared" si="28"/>
        <v>3.1438494718246243E-3</v>
      </c>
      <c r="D591" s="3">
        <f t="shared" si="27"/>
        <v>1488.603334530573</v>
      </c>
    </row>
    <row r="592" spans="1:4" x14ac:dyDescent="0.25">
      <c r="A592" s="1">
        <f t="shared" si="29"/>
        <v>35124</v>
      </c>
      <c r="B592" s="2">
        <v>6.13E-2</v>
      </c>
      <c r="C592" s="2">
        <f t="shared" si="28"/>
        <v>-3.4284305223243924E-2</v>
      </c>
      <c r="D592" s="3">
        <f t="shared" si="27"/>
        <v>1437.5676034531882</v>
      </c>
    </row>
    <row r="593" spans="1:4" x14ac:dyDescent="0.25">
      <c r="A593" s="1">
        <f t="shared" si="29"/>
        <v>35155</v>
      </c>
      <c r="B593" s="2">
        <v>6.3399999999999998E-2</v>
      </c>
      <c r="C593" s="2">
        <f t="shared" si="28"/>
        <v>-1.0177755892679601E-2</v>
      </c>
      <c r="D593" s="3">
        <f t="shared" si="27"/>
        <v>1422.9363913060174</v>
      </c>
    </row>
    <row r="594" spans="1:4" x14ac:dyDescent="0.25">
      <c r="A594" s="1">
        <f t="shared" si="29"/>
        <v>35185</v>
      </c>
      <c r="B594" s="2">
        <v>6.6600000000000006E-2</v>
      </c>
      <c r="C594" s="2">
        <f t="shared" si="28"/>
        <v>-1.7673699549280747E-2</v>
      </c>
      <c r="D594" s="3">
        <f t="shared" si="27"/>
        <v>1397.787841048337</v>
      </c>
    </row>
    <row r="595" spans="1:4" x14ac:dyDescent="0.25">
      <c r="A595" s="1">
        <f t="shared" si="29"/>
        <v>35216</v>
      </c>
      <c r="B595" s="2">
        <v>6.8499999999999991E-2</v>
      </c>
      <c r="C595" s="2">
        <f t="shared" si="28"/>
        <v>-7.9642650420515548E-3</v>
      </c>
      <c r="D595" s="3">
        <f t="shared" si="27"/>
        <v>1386.6554882096711</v>
      </c>
    </row>
    <row r="596" spans="1:4" x14ac:dyDescent="0.25">
      <c r="A596" s="1">
        <f t="shared" si="29"/>
        <v>35246</v>
      </c>
      <c r="B596" s="2">
        <v>6.7299999999999999E-2</v>
      </c>
      <c r="C596" s="2">
        <f t="shared" si="28"/>
        <v>1.4290010528634229E-2</v>
      </c>
      <c r="D596" s="3">
        <f t="shared" si="27"/>
        <v>1406.4708097357759</v>
      </c>
    </row>
    <row r="597" spans="1:4" x14ac:dyDescent="0.25">
      <c r="A597" s="1">
        <f t="shared" si="29"/>
        <v>35277</v>
      </c>
      <c r="B597" s="2">
        <v>6.8000000000000005E-2</v>
      </c>
      <c r="C597" s="2">
        <f t="shared" si="28"/>
        <v>6.1815372499030713E-4</v>
      </c>
      <c r="D597" s="3">
        <f t="shared" si="27"/>
        <v>1407.3402249059043</v>
      </c>
    </row>
    <row r="598" spans="1:4" x14ac:dyDescent="0.25">
      <c r="A598" s="1">
        <f t="shared" si="29"/>
        <v>35308</v>
      </c>
      <c r="B598" s="2">
        <v>6.9599999999999995E-2</v>
      </c>
      <c r="C598" s="2">
        <f t="shared" si="28"/>
        <v>-5.6575462997155296E-3</v>
      </c>
      <c r="D598" s="3">
        <f t="shared" si="27"/>
        <v>1399.3781324240472</v>
      </c>
    </row>
    <row r="599" spans="1:4" x14ac:dyDescent="0.25">
      <c r="A599" s="1">
        <f t="shared" si="29"/>
        <v>35338</v>
      </c>
      <c r="B599" s="2">
        <v>6.7199999999999996E-2</v>
      </c>
      <c r="C599" s="2">
        <f t="shared" si="28"/>
        <v>2.2971113185479258E-2</v>
      </c>
      <c r="D599" s="3">
        <f t="shared" si="27"/>
        <v>1431.5234058932447</v>
      </c>
    </row>
    <row r="600" spans="1:4" x14ac:dyDescent="0.25">
      <c r="A600" s="1">
        <f t="shared" si="29"/>
        <v>35369</v>
      </c>
      <c r="B600" s="2">
        <v>6.3700000000000007E-2</v>
      </c>
      <c r="C600" s="2">
        <f t="shared" si="28"/>
        <v>3.1042021608848232E-2</v>
      </c>
      <c r="D600" s="3">
        <f t="shared" si="27"/>
        <v>1475.9607863925548</v>
      </c>
    </row>
    <row r="601" spans="1:4" x14ac:dyDescent="0.25">
      <c r="A601" s="1">
        <f t="shared" si="29"/>
        <v>35399</v>
      </c>
      <c r="B601" s="2">
        <v>6.0599999999999994E-2</v>
      </c>
      <c r="C601" s="2">
        <f t="shared" si="28"/>
        <v>2.8164149062200525E-2</v>
      </c>
      <c r="D601" s="3">
        <f t="shared" si="27"/>
        <v>1517.5299659904774</v>
      </c>
    </row>
    <row r="602" spans="1:4" x14ac:dyDescent="0.25">
      <c r="A602" s="1">
        <f t="shared" si="29"/>
        <v>35430</v>
      </c>
      <c r="B602" s="2">
        <v>6.4299999999999996E-2</v>
      </c>
      <c r="C602" s="2">
        <f t="shared" si="28"/>
        <v>-2.1772508586963224E-2</v>
      </c>
      <c r="D602" s="3">
        <f t="shared" si="27"/>
        <v>1484.4895317749758</v>
      </c>
    </row>
    <row r="603" spans="1:4" x14ac:dyDescent="0.25">
      <c r="A603" s="1">
        <f t="shared" si="29"/>
        <v>35461</v>
      </c>
      <c r="B603" s="2">
        <v>6.5299999999999997E-2</v>
      </c>
      <c r="C603" s="2">
        <f t="shared" si="28"/>
        <v>-1.8581321908952772E-3</v>
      </c>
      <c r="D603" s="3">
        <f t="shared" si="27"/>
        <v>1481.7311539889376</v>
      </c>
    </row>
    <row r="604" spans="1:4" x14ac:dyDescent="0.25">
      <c r="A604" s="1">
        <f t="shared" si="29"/>
        <v>35489</v>
      </c>
      <c r="B604" s="2">
        <v>6.5599999999999992E-2</v>
      </c>
      <c r="C604" s="2">
        <f t="shared" si="28"/>
        <v>3.2796716918360612E-3</v>
      </c>
      <c r="D604" s="3">
        <f t="shared" si="27"/>
        <v>1486.5907457095866</v>
      </c>
    </row>
    <row r="605" spans="1:4" x14ac:dyDescent="0.25">
      <c r="A605" s="1">
        <f t="shared" si="29"/>
        <v>35520</v>
      </c>
      <c r="B605" s="2">
        <v>6.9199999999999998E-2</v>
      </c>
      <c r="C605" s="2">
        <f t="shared" si="28"/>
        <v>-2.0058704381998482E-2</v>
      </c>
      <c r="D605" s="3">
        <f t="shared" si="27"/>
        <v>1456.7716614043832</v>
      </c>
    </row>
    <row r="606" spans="1:4" x14ac:dyDescent="0.25">
      <c r="A606" s="1">
        <f t="shared" si="29"/>
        <v>35550</v>
      </c>
      <c r="B606" s="2">
        <v>6.7199999999999996E-2</v>
      </c>
      <c r="C606" s="2">
        <f t="shared" si="28"/>
        <v>2.0075927654565864E-2</v>
      </c>
      <c r="D606" s="3">
        <f t="shared" si="27"/>
        <v>1486.0177038879592</v>
      </c>
    </row>
    <row r="607" spans="1:4" x14ac:dyDescent="0.25">
      <c r="A607" s="1">
        <f t="shared" si="29"/>
        <v>35581</v>
      </c>
      <c r="B607" s="2">
        <v>6.6699999999999995E-2</v>
      </c>
      <c r="C607" s="2">
        <f t="shared" si="28"/>
        <v>9.1854134973172255E-3</v>
      </c>
      <c r="D607" s="3">
        <f t="shared" si="27"/>
        <v>1499.667390962504</v>
      </c>
    </row>
    <row r="608" spans="1:4" x14ac:dyDescent="0.25">
      <c r="A608" s="1">
        <f t="shared" si="29"/>
        <v>35611</v>
      </c>
      <c r="B608" s="2">
        <v>6.5099999999999991E-2</v>
      </c>
      <c r="C608" s="2">
        <f t="shared" si="28"/>
        <v>1.7115165646067299E-2</v>
      </c>
      <c r="D608" s="3">
        <f t="shared" si="27"/>
        <v>1525.3344467728327</v>
      </c>
    </row>
    <row r="609" spans="1:4" x14ac:dyDescent="0.25">
      <c r="A609" s="1">
        <f t="shared" si="29"/>
        <v>35642</v>
      </c>
      <c r="B609" s="2">
        <v>6.0199999999999997E-2</v>
      </c>
      <c r="C609" s="2">
        <f t="shared" si="28"/>
        <v>4.1618269847937026E-2</v>
      </c>
      <c r="D609" s="3">
        <f t="shared" si="27"/>
        <v>1588.8162273869782</v>
      </c>
    </row>
    <row r="610" spans="1:4" x14ac:dyDescent="0.25">
      <c r="A610" s="1">
        <f t="shared" si="29"/>
        <v>35673</v>
      </c>
      <c r="B610" s="2">
        <v>6.3399999999999998E-2</v>
      </c>
      <c r="C610" s="2">
        <f t="shared" si="28"/>
        <v>-1.8276421677734026E-2</v>
      </c>
      <c r="D610" s="3">
        <f t="shared" si="27"/>
        <v>1559.7783520468272</v>
      </c>
    </row>
    <row r="611" spans="1:4" x14ac:dyDescent="0.25">
      <c r="A611" s="1">
        <f t="shared" si="29"/>
        <v>35703</v>
      </c>
      <c r="B611" s="2">
        <v>6.1200000000000004E-2</v>
      </c>
      <c r="C611" s="2">
        <f t="shared" si="28"/>
        <v>2.1459064687354729E-2</v>
      </c>
      <c r="D611" s="3">
        <f t="shared" si="27"/>
        <v>1593.2497366013356</v>
      </c>
    </row>
    <row r="612" spans="1:4" x14ac:dyDescent="0.25">
      <c r="A612" s="1">
        <f t="shared" si="29"/>
        <v>35734</v>
      </c>
      <c r="B612" s="2">
        <v>5.8400000000000001E-2</v>
      </c>
      <c r="C612" s="2">
        <f t="shared" si="28"/>
        <v>2.5953713087431558E-2</v>
      </c>
      <c r="D612" s="3">
        <f t="shared" si="27"/>
        <v>1634.6004831417126</v>
      </c>
    </row>
    <row r="613" spans="1:4" x14ac:dyDescent="0.25">
      <c r="A613" s="1">
        <f t="shared" si="29"/>
        <v>35764</v>
      </c>
      <c r="B613" s="2">
        <v>5.8600000000000006E-2</v>
      </c>
      <c r="C613" s="2">
        <f t="shared" si="28"/>
        <v>3.3784869368443746E-3</v>
      </c>
      <c r="D613" s="3">
        <f t="shared" si="27"/>
        <v>1640.1229595209663</v>
      </c>
    </row>
    <row r="614" spans="1:4" x14ac:dyDescent="0.25">
      <c r="A614" s="1">
        <f t="shared" si="29"/>
        <v>35795</v>
      </c>
      <c r="B614" s="2">
        <v>5.7500000000000002E-2</v>
      </c>
      <c r="C614" s="2">
        <f t="shared" si="28"/>
        <v>1.3109926928918308E-2</v>
      </c>
      <c r="D614" s="3">
        <f t="shared" si="27"/>
        <v>1661.6248516747276</v>
      </c>
    </row>
    <row r="615" spans="1:4" x14ac:dyDescent="0.25">
      <c r="A615" s="1">
        <f t="shared" si="29"/>
        <v>35826</v>
      </c>
      <c r="B615" s="2">
        <v>5.5300000000000002E-2</v>
      </c>
      <c r="C615" s="2">
        <f t="shared" si="28"/>
        <v>2.1413139653658902E-2</v>
      </c>
      <c r="D615" s="3">
        <f t="shared" si="27"/>
        <v>1697.205456675629</v>
      </c>
    </row>
    <row r="616" spans="1:4" x14ac:dyDescent="0.25">
      <c r="A616" s="1">
        <f t="shared" si="29"/>
        <v>35854</v>
      </c>
      <c r="B616" s="2">
        <v>5.62E-2</v>
      </c>
      <c r="C616" s="2">
        <f t="shared" si="28"/>
        <v>-2.1630728449953873E-3</v>
      </c>
      <c r="D616" s="3">
        <f t="shared" si="27"/>
        <v>1693.5342776399159</v>
      </c>
    </row>
    <row r="617" spans="1:4" x14ac:dyDescent="0.25">
      <c r="A617" s="1">
        <f t="shared" si="29"/>
        <v>35885</v>
      </c>
      <c r="B617" s="2">
        <v>5.67E-2</v>
      </c>
      <c r="C617" s="2">
        <f t="shared" si="28"/>
        <v>9.3013043252783683E-4</v>
      </c>
      <c r="D617" s="3">
        <f t="shared" si="27"/>
        <v>1695.1094854100777</v>
      </c>
    </row>
    <row r="618" spans="1:4" x14ac:dyDescent="0.25">
      <c r="A618" s="1">
        <f t="shared" si="29"/>
        <v>35915</v>
      </c>
      <c r="B618" s="2">
        <v>5.6799999999999996E-2</v>
      </c>
      <c r="C618" s="2">
        <f t="shared" si="28"/>
        <v>3.9747062926706253E-3</v>
      </c>
      <c r="D618" s="3">
        <f t="shared" si="27"/>
        <v>1701.847047748503</v>
      </c>
    </row>
    <row r="619" spans="1:4" x14ac:dyDescent="0.25">
      <c r="A619" s="1">
        <f t="shared" si="29"/>
        <v>35946</v>
      </c>
      <c r="B619" s="2">
        <v>5.5599999999999997E-2</v>
      </c>
      <c r="C619" s="2">
        <f t="shared" si="28"/>
        <v>1.3786993663495638E-2</v>
      </c>
      <c r="D619" s="3">
        <f t="shared" si="27"/>
        <v>1725.3104022120501</v>
      </c>
    </row>
    <row r="620" spans="1:4" x14ac:dyDescent="0.25">
      <c r="A620" s="1">
        <f t="shared" si="29"/>
        <v>35976</v>
      </c>
      <c r="B620" s="2">
        <v>5.4400000000000004E-2</v>
      </c>
      <c r="C620" s="2">
        <f t="shared" si="28"/>
        <v>1.3737538194192499E-2</v>
      </c>
      <c r="D620" s="3">
        <f t="shared" si="27"/>
        <v>1749.0119197592758</v>
      </c>
    </row>
    <row r="621" spans="1:4" x14ac:dyDescent="0.25">
      <c r="A621" s="1">
        <f t="shared" si="29"/>
        <v>36007</v>
      </c>
      <c r="B621" s="2">
        <v>5.5E-2</v>
      </c>
      <c r="C621" s="2">
        <f t="shared" si="28"/>
        <v>-6.1072969978481773E-6</v>
      </c>
      <c r="D621" s="3">
        <f t="shared" si="27"/>
        <v>1749.0012380240289</v>
      </c>
    </row>
    <row r="622" spans="1:4" x14ac:dyDescent="0.25">
      <c r="A622" s="1">
        <f t="shared" si="29"/>
        <v>36038</v>
      </c>
      <c r="B622" s="2">
        <v>5.0499999999999996E-2</v>
      </c>
      <c r="C622" s="2">
        <f t="shared" si="28"/>
        <v>3.9350879699463666E-2</v>
      </c>
      <c r="D622" s="3">
        <f t="shared" si="27"/>
        <v>1817.8259753357256</v>
      </c>
    </row>
    <row r="623" spans="1:4" x14ac:dyDescent="0.25">
      <c r="A623" s="1">
        <f t="shared" si="29"/>
        <v>36068</v>
      </c>
      <c r="B623" s="2">
        <v>4.4400000000000002E-2</v>
      </c>
      <c r="C623" s="2">
        <f t="shared" si="28"/>
        <v>5.2712732858821464E-2</v>
      </c>
      <c r="D623" s="3">
        <f t="shared" si="27"/>
        <v>1913.6485503574243</v>
      </c>
    </row>
    <row r="624" spans="1:4" x14ac:dyDescent="0.25">
      <c r="A624" s="1">
        <f t="shared" si="29"/>
        <v>36099</v>
      </c>
      <c r="B624" s="2">
        <v>4.6399999999999997E-2</v>
      </c>
      <c r="C624" s="2">
        <f t="shared" si="28"/>
        <v>-1.2053187328110929E-2</v>
      </c>
      <c r="D624" s="3">
        <f t="shared" si="27"/>
        <v>1890.5829858997984</v>
      </c>
    </row>
    <row r="625" spans="1:4" x14ac:dyDescent="0.25">
      <c r="A625" s="1">
        <f t="shared" si="29"/>
        <v>36129</v>
      </c>
      <c r="B625" s="2">
        <v>4.7400000000000005E-2</v>
      </c>
      <c r="C625" s="2">
        <f t="shared" si="28"/>
        <v>-3.972836785340458E-3</v>
      </c>
      <c r="D625" s="3">
        <f t="shared" si="27"/>
        <v>1883.0720082676769</v>
      </c>
    </row>
    <row r="626" spans="1:4" x14ac:dyDescent="0.25">
      <c r="A626" s="1">
        <f t="shared" si="29"/>
        <v>36160</v>
      </c>
      <c r="B626" s="2">
        <v>4.6500000000000007E-2</v>
      </c>
      <c r="C626" s="2">
        <f t="shared" si="28"/>
        <v>1.1035585885766355E-2</v>
      </c>
      <c r="D626" s="3">
        <f t="shared" si="27"/>
        <v>1903.8528111439971</v>
      </c>
    </row>
    <row r="627" spans="1:4" x14ac:dyDescent="0.25">
      <c r="A627" s="1">
        <f t="shared" si="29"/>
        <v>36191</v>
      </c>
      <c r="B627" s="2">
        <v>4.6600000000000003E-2</v>
      </c>
      <c r="C627" s="2">
        <f t="shared" si="28"/>
        <v>3.0880844704265606E-3</v>
      </c>
      <c r="D627" s="3">
        <f t="shared" si="27"/>
        <v>1909.7320694440689</v>
      </c>
    </row>
    <row r="628" spans="1:4" x14ac:dyDescent="0.25">
      <c r="A628" s="1">
        <f t="shared" si="29"/>
        <v>36219</v>
      </c>
      <c r="B628" s="2">
        <v>5.2900000000000003E-2</v>
      </c>
      <c r="C628" s="2">
        <f t="shared" si="28"/>
        <v>-4.4248489929382698E-2</v>
      </c>
      <c r="D628" s="3">
        <f t="shared" si="27"/>
        <v>1825.2293092014538</v>
      </c>
    </row>
    <row r="629" spans="1:4" x14ac:dyDescent="0.25">
      <c r="A629" s="1">
        <f t="shared" si="29"/>
        <v>36250</v>
      </c>
      <c r="B629" s="2">
        <v>5.2499999999999998E-2</v>
      </c>
      <c r="C629" s="2">
        <f t="shared" si="28"/>
        <v>7.4700264351188345E-3</v>
      </c>
      <c r="D629" s="3">
        <f t="shared" si="27"/>
        <v>1838.8638203913424</v>
      </c>
    </row>
    <row r="630" spans="1:4" x14ac:dyDescent="0.25">
      <c r="A630" s="1">
        <f t="shared" si="29"/>
        <v>36280</v>
      </c>
      <c r="B630" s="2">
        <v>5.3600000000000002E-2</v>
      </c>
      <c r="C630" s="2">
        <f t="shared" si="28"/>
        <v>-4.0016193828481721E-3</v>
      </c>
      <c r="D630" s="3">
        <f t="shared" si="27"/>
        <v>1831.5053872852461</v>
      </c>
    </row>
    <row r="631" spans="1:4" x14ac:dyDescent="0.25">
      <c r="A631" s="1">
        <f t="shared" si="29"/>
        <v>36311</v>
      </c>
      <c r="B631" s="2">
        <v>5.6399999999999999E-2</v>
      </c>
      <c r="C631" s="2">
        <f t="shared" si="28"/>
        <v>-1.6580446297735092E-2</v>
      </c>
      <c r="D631" s="3">
        <f t="shared" si="27"/>
        <v>1801.1382105673506</v>
      </c>
    </row>
    <row r="632" spans="1:4" x14ac:dyDescent="0.25">
      <c r="A632" s="1">
        <f t="shared" si="29"/>
        <v>36341</v>
      </c>
      <c r="B632" s="2">
        <v>5.8099999999999999E-2</v>
      </c>
      <c r="C632" s="2">
        <f t="shared" si="28"/>
        <v>-7.9786952965410878E-3</v>
      </c>
      <c r="D632" s="3">
        <f t="shared" si="27"/>
        <v>1786.7674775982766</v>
      </c>
    </row>
    <row r="633" spans="1:4" x14ac:dyDescent="0.25">
      <c r="A633" s="1">
        <f t="shared" si="29"/>
        <v>36372</v>
      </c>
      <c r="B633" s="2">
        <v>5.9200000000000003E-2</v>
      </c>
      <c r="C633" s="2">
        <f t="shared" si="28"/>
        <v>-3.3207578396154619E-3</v>
      </c>
      <c r="D633" s="3">
        <f t="shared" si="27"/>
        <v>1780.8340554894721</v>
      </c>
    </row>
    <row r="634" spans="1:4" x14ac:dyDescent="0.25">
      <c r="A634" s="1">
        <f t="shared" si="29"/>
        <v>36403</v>
      </c>
      <c r="B634" s="2">
        <v>5.9800000000000006E-2</v>
      </c>
      <c r="C634" s="2">
        <f t="shared" si="28"/>
        <v>4.9335980584673794E-4</v>
      </c>
      <c r="D634" s="3">
        <f t="shared" si="27"/>
        <v>1781.7126474333336</v>
      </c>
    </row>
    <row r="635" spans="1:4" x14ac:dyDescent="0.25">
      <c r="A635" s="1">
        <f t="shared" si="29"/>
        <v>36433</v>
      </c>
      <c r="B635" s="2">
        <v>5.9000000000000004E-2</v>
      </c>
      <c r="C635" s="2">
        <f t="shared" si="28"/>
        <v>1.0925104760827191E-2</v>
      </c>
      <c r="D635" s="3">
        <f t="shared" si="27"/>
        <v>1801.1780447602334</v>
      </c>
    </row>
    <row r="636" spans="1:4" x14ac:dyDescent="0.25">
      <c r="A636" s="1">
        <f t="shared" si="29"/>
        <v>36464</v>
      </c>
      <c r="B636" s="2">
        <v>6.0199999999999997E-2</v>
      </c>
      <c r="C636" s="2">
        <f t="shared" si="28"/>
        <v>-3.94699125527699E-3</v>
      </c>
      <c r="D636" s="3">
        <f t="shared" si="27"/>
        <v>1794.0688107683679</v>
      </c>
    </row>
    <row r="637" spans="1:4" x14ac:dyDescent="0.25">
      <c r="A637" s="1">
        <f t="shared" si="29"/>
        <v>36494</v>
      </c>
      <c r="B637" s="2">
        <v>6.1799999999999994E-2</v>
      </c>
      <c r="C637" s="2">
        <f t="shared" si="28"/>
        <v>-6.7152499945033499E-3</v>
      </c>
      <c r="D637" s="3">
        <f t="shared" si="27"/>
        <v>1782.021190196717</v>
      </c>
    </row>
    <row r="638" spans="1:4" x14ac:dyDescent="0.25">
      <c r="A638" s="1">
        <f t="shared" si="29"/>
        <v>36525</v>
      </c>
      <c r="B638" s="2">
        <v>6.4500000000000002E-2</v>
      </c>
      <c r="C638" s="2">
        <f t="shared" si="28"/>
        <v>-1.4405389467407426E-2</v>
      </c>
      <c r="D638" s="3">
        <f t="shared" si="27"/>
        <v>1756.3504809127603</v>
      </c>
    </row>
    <row r="639" spans="1:4" x14ac:dyDescent="0.25">
      <c r="A639" s="1">
        <f t="shared" si="29"/>
        <v>36556</v>
      </c>
      <c r="B639" s="2">
        <v>6.6799999999999998E-2</v>
      </c>
      <c r="C639" s="2">
        <f t="shared" si="28"/>
        <v>-1.1110441765051732E-2</v>
      </c>
      <c r="D639" s="3">
        <f t="shared" si="27"/>
        <v>1736.8366511755585</v>
      </c>
    </row>
    <row r="640" spans="1:4" x14ac:dyDescent="0.25">
      <c r="A640" s="1">
        <f t="shared" si="29"/>
        <v>36585</v>
      </c>
      <c r="B640" s="2">
        <v>6.4199999999999993E-2</v>
      </c>
      <c r="C640" s="2">
        <f t="shared" si="28"/>
        <v>2.442349128702798E-2</v>
      </c>
      <c r="D640" s="3">
        <f t="shared" si="27"/>
        <v>1779.2562659925356</v>
      </c>
    </row>
    <row r="641" spans="1:4" x14ac:dyDescent="0.25">
      <c r="A641" s="1">
        <f t="shared" si="29"/>
        <v>36616</v>
      </c>
      <c r="B641" s="2">
        <v>6.0299999999999999E-2</v>
      </c>
      <c r="C641" s="2">
        <f t="shared" si="28"/>
        <v>3.4143675561105348E-2</v>
      </c>
      <c r="D641" s="3">
        <f t="shared" si="27"/>
        <v>1840.0066146786485</v>
      </c>
    </row>
    <row r="642" spans="1:4" x14ac:dyDescent="0.25">
      <c r="A642" s="1">
        <f t="shared" si="29"/>
        <v>36646</v>
      </c>
      <c r="B642" s="2">
        <v>6.2300000000000001E-2</v>
      </c>
      <c r="C642" s="2">
        <f t="shared" si="28"/>
        <v>-9.6064241699940784E-3</v>
      </c>
      <c r="D642" s="3">
        <f t="shared" si="27"/>
        <v>1822.3307306624504</v>
      </c>
    </row>
    <row r="643" spans="1:4" x14ac:dyDescent="0.25">
      <c r="A643" s="1">
        <f t="shared" si="29"/>
        <v>36677</v>
      </c>
      <c r="B643" s="2">
        <v>6.2899999999999998E-2</v>
      </c>
      <c r="C643" s="2">
        <f t="shared" si="28"/>
        <v>8.1424486256427824E-4</v>
      </c>
      <c r="D643" s="3">
        <f t="shared" ref="D643:D706" si="30">D642*(1+C643)</f>
        <v>1823.8145540977853</v>
      </c>
    </row>
    <row r="644" spans="1:4" x14ac:dyDescent="0.25">
      <c r="A644" s="1">
        <f t="shared" si="29"/>
        <v>36707</v>
      </c>
      <c r="B644" s="2">
        <v>6.0299999999999999E-2</v>
      </c>
      <c r="C644" s="2">
        <f t="shared" ref="C644:C707" si="31">B643/12+((B643/B644)*(1-(1+B644/2)^(-2*(10-(1/12))))+(1+B644/2)^(-2*(10-(1/12)))-1)</f>
        <v>2.4437450374070378E-2</v>
      </c>
      <c r="D644" s="3">
        <f t="shared" si="30"/>
        <v>1868.3839317550571</v>
      </c>
    </row>
    <row r="645" spans="1:4" x14ac:dyDescent="0.25">
      <c r="A645" s="1">
        <f t="shared" ref="A645:A708" si="32">EOMONTH(A644,1)</f>
        <v>36738</v>
      </c>
      <c r="B645" s="2">
        <v>6.0400000000000002E-2</v>
      </c>
      <c r="C645" s="2">
        <f t="shared" si="31"/>
        <v>4.287039185751183E-3</v>
      </c>
      <c r="D645" s="3">
        <f t="shared" si="30"/>
        <v>1876.393766884519</v>
      </c>
    </row>
    <row r="646" spans="1:4" x14ac:dyDescent="0.25">
      <c r="A646" s="1">
        <f t="shared" si="32"/>
        <v>36769</v>
      </c>
      <c r="B646" s="2">
        <v>5.7300000000000004E-2</v>
      </c>
      <c r="C646" s="2">
        <f t="shared" si="31"/>
        <v>2.8238781766292465E-2</v>
      </c>
      <c r="D646" s="3">
        <f t="shared" si="30"/>
        <v>1929.3808409752025</v>
      </c>
    </row>
    <row r="647" spans="1:4" x14ac:dyDescent="0.25">
      <c r="A647" s="1">
        <f t="shared" si="32"/>
        <v>36799</v>
      </c>
      <c r="B647" s="2">
        <v>5.7999999999999996E-2</v>
      </c>
      <c r="C647" s="2">
        <f t="shared" si="31"/>
        <v>-4.480461387353649E-4</v>
      </c>
      <c r="D647" s="3">
        <f t="shared" si="30"/>
        <v>1928.5163893392535</v>
      </c>
    </row>
    <row r="648" spans="1:4" x14ac:dyDescent="0.25">
      <c r="A648" s="1">
        <f t="shared" si="32"/>
        <v>36830</v>
      </c>
      <c r="B648" s="2">
        <v>5.7699999999999994E-2</v>
      </c>
      <c r="C648" s="2">
        <f t="shared" si="31"/>
        <v>7.0748804403818243E-3</v>
      </c>
      <c r="D648" s="3">
        <f t="shared" si="30"/>
        <v>1942.1604122211454</v>
      </c>
    </row>
    <row r="649" spans="1:4" x14ac:dyDescent="0.25">
      <c r="A649" s="1">
        <f t="shared" si="32"/>
        <v>36860</v>
      </c>
      <c r="B649" s="2">
        <v>5.4800000000000001E-2</v>
      </c>
      <c r="C649" s="2">
        <f t="shared" si="31"/>
        <v>2.6769334985059096E-2</v>
      </c>
      <c r="D649" s="3">
        <f t="shared" si="30"/>
        <v>1994.1507548906136</v>
      </c>
    </row>
    <row r="650" spans="1:4" x14ac:dyDescent="0.25">
      <c r="A650" s="1">
        <f t="shared" si="32"/>
        <v>36891</v>
      </c>
      <c r="B650" s="2">
        <v>5.1200000000000002E-2</v>
      </c>
      <c r="C650" s="2">
        <f t="shared" si="31"/>
        <v>3.2289723201795184E-2</v>
      </c>
      <c r="D650" s="3">
        <f t="shared" si="30"/>
        <v>2058.5413307886824</v>
      </c>
    </row>
    <row r="651" spans="1:4" x14ac:dyDescent="0.25">
      <c r="A651" s="1">
        <f t="shared" si="32"/>
        <v>36922</v>
      </c>
      <c r="B651" s="2">
        <v>5.1900000000000002E-2</v>
      </c>
      <c r="C651" s="2">
        <f t="shared" si="31"/>
        <v>-1.1063210698989152E-3</v>
      </c>
      <c r="D651" s="3">
        <f t="shared" si="30"/>
        <v>2056.2639231411731</v>
      </c>
    </row>
    <row r="652" spans="1:4" x14ac:dyDescent="0.25">
      <c r="A652" s="1">
        <f t="shared" si="32"/>
        <v>36950</v>
      </c>
      <c r="B652" s="2">
        <v>4.9200000000000001E-2</v>
      </c>
      <c r="C652" s="2">
        <f t="shared" si="31"/>
        <v>2.5313117424509455E-2</v>
      </c>
      <c r="D652" s="3">
        <f t="shared" si="30"/>
        <v>2108.3143732834278</v>
      </c>
    </row>
    <row r="653" spans="1:4" x14ac:dyDescent="0.25">
      <c r="A653" s="1">
        <f t="shared" si="32"/>
        <v>36981</v>
      </c>
      <c r="B653" s="2">
        <v>4.9299999999999997E-2</v>
      </c>
      <c r="C653" s="2">
        <f t="shared" si="31"/>
        <v>3.3230273099347308E-3</v>
      </c>
      <c r="D653" s="3">
        <f t="shared" si="30"/>
        <v>2115.3203595237765</v>
      </c>
    </row>
    <row r="654" spans="1:4" x14ac:dyDescent="0.25">
      <c r="A654" s="1">
        <f t="shared" si="32"/>
        <v>37011</v>
      </c>
      <c r="B654" s="2">
        <v>5.3499999999999999E-2</v>
      </c>
      <c r="C654" s="2">
        <f t="shared" si="31"/>
        <v>-2.7890010188887086E-2</v>
      </c>
      <c r="D654" s="3">
        <f t="shared" si="30"/>
        <v>2056.3240531438983</v>
      </c>
    </row>
    <row r="655" spans="1:4" x14ac:dyDescent="0.25">
      <c r="A655" s="1">
        <f t="shared" si="32"/>
        <v>37042</v>
      </c>
      <c r="B655" s="2">
        <v>5.4299999999999994E-2</v>
      </c>
      <c r="C655" s="2">
        <f t="shared" si="31"/>
        <v>-1.6139569852035105E-3</v>
      </c>
      <c r="D655" s="3">
        <f t="shared" si="30"/>
        <v>2053.0052345744848</v>
      </c>
    </row>
    <row r="656" spans="1:4" x14ac:dyDescent="0.25">
      <c r="A656" s="1">
        <f t="shared" si="32"/>
        <v>37072</v>
      </c>
      <c r="B656" s="2">
        <v>5.4199999999999998E-2</v>
      </c>
      <c r="C656" s="2">
        <f t="shared" si="31"/>
        <v>5.2843890802435328E-3</v>
      </c>
      <c r="D656" s="3">
        <f t="shared" si="30"/>
        <v>2063.8541130177528</v>
      </c>
    </row>
    <row r="657" spans="1:4" x14ac:dyDescent="0.25">
      <c r="A657" s="1">
        <f t="shared" si="32"/>
        <v>37103</v>
      </c>
      <c r="B657" s="2">
        <v>5.0700000000000002E-2</v>
      </c>
      <c r="C657" s="2">
        <f t="shared" si="31"/>
        <v>3.1532776206040614E-2</v>
      </c>
      <c r="D657" s="3">
        <f t="shared" si="30"/>
        <v>2128.9331628854579</v>
      </c>
    </row>
    <row r="658" spans="1:4" x14ac:dyDescent="0.25">
      <c r="A658" s="1">
        <f t="shared" si="32"/>
        <v>37134</v>
      </c>
      <c r="B658" s="2">
        <v>4.8499999999999995E-2</v>
      </c>
      <c r="C658" s="2">
        <f t="shared" si="31"/>
        <v>2.1382791552514956E-2</v>
      </c>
      <c r="D658" s="3">
        <f t="shared" si="30"/>
        <v>2174.455696936674</v>
      </c>
    </row>
    <row r="659" spans="1:4" x14ac:dyDescent="0.25">
      <c r="A659" s="1">
        <f t="shared" si="32"/>
        <v>37164</v>
      </c>
      <c r="B659" s="2">
        <v>4.5999999999999999E-2</v>
      </c>
      <c r="C659" s="2">
        <f t="shared" si="31"/>
        <v>2.3770419181973368E-2</v>
      </c>
      <c r="D659" s="3">
        <f t="shared" si="30"/>
        <v>2226.1434203454887</v>
      </c>
    </row>
    <row r="660" spans="1:4" x14ac:dyDescent="0.25">
      <c r="A660" s="1">
        <f t="shared" si="32"/>
        <v>37195</v>
      </c>
      <c r="B660" s="2">
        <v>4.2999999999999997E-2</v>
      </c>
      <c r="C660" s="2">
        <f t="shared" si="31"/>
        <v>2.7847192343397366E-2</v>
      </c>
      <c r="D660" s="3">
        <f t="shared" si="30"/>
        <v>2288.135264355838</v>
      </c>
    </row>
    <row r="661" spans="1:4" x14ac:dyDescent="0.25">
      <c r="A661" s="1">
        <f t="shared" si="32"/>
        <v>37225</v>
      </c>
      <c r="B661" s="2">
        <v>4.7800000000000002E-2</v>
      </c>
      <c r="C661" s="2">
        <f t="shared" si="31"/>
        <v>-3.3975410390110698E-2</v>
      </c>
      <c r="D661" s="3">
        <f t="shared" si="30"/>
        <v>2210.3949297212639</v>
      </c>
    </row>
    <row r="662" spans="1:4" x14ac:dyDescent="0.25">
      <c r="A662" s="1">
        <f t="shared" si="32"/>
        <v>37256</v>
      </c>
      <c r="B662" s="2">
        <v>5.0700000000000002E-2</v>
      </c>
      <c r="C662" s="2">
        <f t="shared" si="31"/>
        <v>-1.8401443142147873E-2</v>
      </c>
      <c r="D662" s="3">
        <f t="shared" si="30"/>
        <v>2169.7204731003062</v>
      </c>
    </row>
    <row r="663" spans="1:4" x14ac:dyDescent="0.25">
      <c r="A663" s="1">
        <f t="shared" si="32"/>
        <v>37287</v>
      </c>
      <c r="B663" s="2">
        <v>5.0700000000000002E-2</v>
      </c>
      <c r="C663" s="2">
        <f t="shared" si="31"/>
        <v>4.2250000000000005E-3</v>
      </c>
      <c r="D663" s="3">
        <f t="shared" si="30"/>
        <v>2178.8875420991549</v>
      </c>
    </row>
    <row r="664" spans="1:4" x14ac:dyDescent="0.25">
      <c r="A664" s="1">
        <f t="shared" si="32"/>
        <v>37315</v>
      </c>
      <c r="B664" s="2">
        <v>4.8799999999999996E-2</v>
      </c>
      <c r="C664" s="2">
        <f t="shared" si="31"/>
        <v>1.9022202757583782E-2</v>
      </c>
      <c r="D664" s="3">
        <f t="shared" si="30"/>
        <v>2220.3347827109383</v>
      </c>
    </row>
    <row r="665" spans="1:4" x14ac:dyDescent="0.25">
      <c r="A665" s="1">
        <f t="shared" si="32"/>
        <v>37346</v>
      </c>
      <c r="B665" s="2">
        <v>5.4199999999999998E-2</v>
      </c>
      <c r="C665" s="2">
        <f t="shared" si="31"/>
        <v>-3.6940343666491238E-2</v>
      </c>
      <c r="D665" s="3">
        <f t="shared" si="30"/>
        <v>2138.3148527829321</v>
      </c>
    </row>
    <row r="666" spans="1:4" x14ac:dyDescent="0.25">
      <c r="A666" s="1">
        <f t="shared" si="32"/>
        <v>37376</v>
      </c>
      <c r="B666" s="2">
        <v>5.1100000000000007E-2</v>
      </c>
      <c r="C666" s="2">
        <f t="shared" si="31"/>
        <v>2.8400467890612176E-2</v>
      </c>
      <c r="D666" s="3">
        <f t="shared" si="30"/>
        <v>2199.0439950994132</v>
      </c>
    </row>
    <row r="667" spans="1:4" x14ac:dyDescent="0.25">
      <c r="A667" s="1">
        <f t="shared" si="32"/>
        <v>37407</v>
      </c>
      <c r="B667" s="2">
        <v>5.0799999999999998E-2</v>
      </c>
      <c r="C667" s="2">
        <f t="shared" si="31"/>
        <v>6.572916026862022E-3</v>
      </c>
      <c r="D667" s="3">
        <f t="shared" si="30"/>
        <v>2213.4981266185769</v>
      </c>
    </row>
    <row r="668" spans="1:4" x14ac:dyDescent="0.25">
      <c r="A668" s="1">
        <f t="shared" si="32"/>
        <v>37437</v>
      </c>
      <c r="B668" s="2">
        <v>4.8600000000000004E-2</v>
      </c>
      <c r="C668" s="2">
        <f t="shared" si="31"/>
        <v>2.1383056592819714E-2</v>
      </c>
      <c r="D668" s="3">
        <f t="shared" si="30"/>
        <v>2260.8294823281622</v>
      </c>
    </row>
    <row r="669" spans="1:4" x14ac:dyDescent="0.25">
      <c r="A669" s="1">
        <f t="shared" si="32"/>
        <v>37468</v>
      </c>
      <c r="B669" s="2">
        <v>4.5100000000000001E-2</v>
      </c>
      <c r="C669" s="2">
        <f t="shared" si="31"/>
        <v>3.1788173187419333E-2</v>
      </c>
      <c r="D669" s="3">
        <f t="shared" si="30"/>
        <v>2332.6971214596333</v>
      </c>
    </row>
    <row r="670" spans="1:4" x14ac:dyDescent="0.25">
      <c r="A670" s="1">
        <f t="shared" si="32"/>
        <v>37499</v>
      </c>
      <c r="B670" s="2">
        <v>4.1399999999999999E-2</v>
      </c>
      <c r="C670" s="2">
        <f t="shared" si="31"/>
        <v>3.3602202281592969E-2</v>
      </c>
      <c r="D670" s="3">
        <f t="shared" si="30"/>
        <v>2411.0808819966096</v>
      </c>
    </row>
    <row r="671" spans="1:4" x14ac:dyDescent="0.25">
      <c r="A671" s="1">
        <f t="shared" si="32"/>
        <v>37529</v>
      </c>
      <c r="B671" s="2">
        <v>3.6299999999999999E-2</v>
      </c>
      <c r="C671" s="2">
        <f t="shared" si="31"/>
        <v>4.5605868653083186E-2</v>
      </c>
      <c r="D671" s="3">
        <f t="shared" si="30"/>
        <v>2521.0403200129067</v>
      </c>
    </row>
    <row r="672" spans="1:4" x14ac:dyDescent="0.25">
      <c r="A672" s="1">
        <f t="shared" si="32"/>
        <v>37560</v>
      </c>
      <c r="B672" s="2">
        <v>3.9300000000000002E-2</v>
      </c>
      <c r="C672" s="2">
        <f t="shared" si="31"/>
        <v>-2.1417163921033711E-2</v>
      </c>
      <c r="D672" s="3">
        <f t="shared" si="30"/>
        <v>2467.046786227655</v>
      </c>
    </row>
    <row r="673" spans="1:4" x14ac:dyDescent="0.25">
      <c r="A673" s="1">
        <f t="shared" si="32"/>
        <v>37590</v>
      </c>
      <c r="B673" s="2">
        <v>4.2199999999999994E-2</v>
      </c>
      <c r="C673" s="2">
        <f t="shared" si="31"/>
        <v>-2.002702394499703E-2</v>
      </c>
      <c r="D673" s="3">
        <f t="shared" si="30"/>
        <v>2417.6391811664457</v>
      </c>
    </row>
    <row r="674" spans="1:4" x14ac:dyDescent="0.25">
      <c r="A674" s="1">
        <f t="shared" si="32"/>
        <v>37621</v>
      </c>
      <c r="B674" s="2">
        <v>3.8300000000000001E-2</v>
      </c>
      <c r="C674" s="2">
        <f t="shared" si="31"/>
        <v>3.544442351337046E-2</v>
      </c>
      <c r="D674" s="3">
        <f t="shared" si="30"/>
        <v>2503.3310082062271</v>
      </c>
    </row>
    <row r="675" spans="1:4" x14ac:dyDescent="0.25">
      <c r="A675" s="1">
        <f t="shared" si="32"/>
        <v>37652</v>
      </c>
      <c r="B675" s="2">
        <v>0.04</v>
      </c>
      <c r="C675" s="2">
        <f t="shared" si="31"/>
        <v>-1.0612498975938448E-2</v>
      </c>
      <c r="D675" s="3">
        <f t="shared" si="30"/>
        <v>2476.7644104452038</v>
      </c>
    </row>
    <row r="676" spans="1:4" x14ac:dyDescent="0.25">
      <c r="A676" s="1">
        <f t="shared" si="32"/>
        <v>37680</v>
      </c>
      <c r="B676" s="2">
        <v>3.7100000000000001E-2</v>
      </c>
      <c r="C676" s="2">
        <f t="shared" si="31"/>
        <v>2.7212002232262313E-2</v>
      </c>
      <c r="D676" s="3">
        <f t="shared" si="30"/>
        <v>2544.1621291110268</v>
      </c>
    </row>
    <row r="677" spans="1:4" x14ac:dyDescent="0.25">
      <c r="A677" s="1">
        <f t="shared" si="32"/>
        <v>37711</v>
      </c>
      <c r="B677" s="2">
        <v>3.8300000000000001E-2</v>
      </c>
      <c r="C677" s="2">
        <f t="shared" si="31"/>
        <v>-6.7322585169345348E-3</v>
      </c>
      <c r="D677" s="3">
        <f t="shared" si="30"/>
        <v>2527.034171948857</v>
      </c>
    </row>
    <row r="678" spans="1:4" x14ac:dyDescent="0.25">
      <c r="A678" s="1">
        <f t="shared" si="32"/>
        <v>37741</v>
      </c>
      <c r="B678" s="2">
        <v>3.8900000000000004E-2</v>
      </c>
      <c r="C678" s="2">
        <f t="shared" si="31"/>
        <v>-1.7061585108159396E-3</v>
      </c>
      <c r="D678" s="3">
        <f t="shared" si="30"/>
        <v>2522.7226510892638</v>
      </c>
    </row>
    <row r="679" spans="1:4" x14ac:dyDescent="0.25">
      <c r="A679" s="1">
        <f t="shared" si="32"/>
        <v>37772</v>
      </c>
      <c r="B679" s="2">
        <v>3.3700000000000001E-2</v>
      </c>
      <c r="C679" s="2">
        <f t="shared" si="31"/>
        <v>4.6768493794735772E-2</v>
      </c>
      <c r="D679" s="3">
        <f t="shared" si="30"/>
        <v>2640.7065897425709</v>
      </c>
    </row>
    <row r="680" spans="1:4" x14ac:dyDescent="0.25">
      <c r="A680" s="1">
        <f t="shared" si="32"/>
        <v>37802</v>
      </c>
      <c r="B680" s="2">
        <v>3.5400000000000001E-2</v>
      </c>
      <c r="C680" s="2">
        <f t="shared" si="31"/>
        <v>-1.1304863500797482E-2</v>
      </c>
      <c r="D680" s="3">
        <f t="shared" si="30"/>
        <v>2610.8537621998748</v>
      </c>
    </row>
    <row r="681" spans="1:4" x14ac:dyDescent="0.25">
      <c r="A681" s="1">
        <f t="shared" si="32"/>
        <v>37833</v>
      </c>
      <c r="B681" s="2">
        <v>4.4900000000000002E-2</v>
      </c>
      <c r="C681" s="2">
        <f t="shared" si="31"/>
        <v>-7.241072208385492E-2</v>
      </c>
      <c r="D681" s="3">
        <f t="shared" si="30"/>
        <v>2421.7999560236326</v>
      </c>
    </row>
    <row r="682" spans="1:4" x14ac:dyDescent="0.25">
      <c r="A682" s="1">
        <f t="shared" si="32"/>
        <v>37864</v>
      </c>
      <c r="B682" s="2">
        <v>4.4500000000000005E-2</v>
      </c>
      <c r="C682" s="2">
        <f t="shared" si="31"/>
        <v>6.9207742940244031E-3</v>
      </c>
      <c r="D682" s="3">
        <f t="shared" si="30"/>
        <v>2438.5606869045505</v>
      </c>
    </row>
    <row r="683" spans="1:4" x14ac:dyDescent="0.25">
      <c r="A683" s="1">
        <f t="shared" si="32"/>
        <v>37894</v>
      </c>
      <c r="B683" s="2">
        <v>3.9599999999999996E-2</v>
      </c>
      <c r="C683" s="2">
        <f t="shared" si="31"/>
        <v>4.3573145054399819E-2</v>
      </c>
      <c r="D683" s="3">
        <f t="shared" si="30"/>
        <v>2544.8164454389994</v>
      </c>
    </row>
    <row r="684" spans="1:4" x14ac:dyDescent="0.25">
      <c r="A684" s="1">
        <f t="shared" si="32"/>
        <v>37925</v>
      </c>
      <c r="B684" s="2">
        <v>4.3299999999999998E-2</v>
      </c>
      <c r="C684" s="2">
        <f t="shared" si="31"/>
        <v>-2.6274849626802235E-2</v>
      </c>
      <c r="D684" s="3">
        <f t="shared" si="30"/>
        <v>2477.9517760072763</v>
      </c>
    </row>
    <row r="685" spans="1:4" x14ac:dyDescent="0.25">
      <c r="A685" s="1">
        <f t="shared" si="32"/>
        <v>37955</v>
      </c>
      <c r="B685" s="2">
        <v>4.3400000000000001E-2</v>
      </c>
      <c r="C685" s="2">
        <f t="shared" si="31"/>
        <v>2.8093931188762997E-3</v>
      </c>
      <c r="D685" s="3">
        <f t="shared" si="30"/>
        <v>2484.9133166756988</v>
      </c>
    </row>
    <row r="686" spans="1:4" x14ac:dyDescent="0.25">
      <c r="A686" s="1">
        <f t="shared" si="32"/>
        <v>37986</v>
      </c>
      <c r="B686" s="2">
        <v>4.2699999999999995E-2</v>
      </c>
      <c r="C686" s="2">
        <f t="shared" si="31"/>
        <v>9.2279088962037951E-3</v>
      </c>
      <c r="D686" s="3">
        <f t="shared" si="30"/>
        <v>2507.8438703769457</v>
      </c>
    </row>
    <row r="687" spans="1:4" x14ac:dyDescent="0.25">
      <c r="A687" s="1">
        <f t="shared" si="32"/>
        <v>38017</v>
      </c>
      <c r="B687" s="2">
        <v>4.1599999999999998E-2</v>
      </c>
      <c r="C687" s="2">
        <f t="shared" si="31"/>
        <v>1.2422366722143256E-2</v>
      </c>
      <c r="D687" s="3">
        <f t="shared" si="30"/>
        <v>2538.9972266166474</v>
      </c>
    </row>
    <row r="688" spans="1:4" x14ac:dyDescent="0.25">
      <c r="A688" s="1">
        <f t="shared" si="32"/>
        <v>38046</v>
      </c>
      <c r="B688" s="2">
        <v>3.9900000000000005E-2</v>
      </c>
      <c r="C688" s="2">
        <f t="shared" si="31"/>
        <v>1.7277446279699342E-2</v>
      </c>
      <c r="D688" s="3">
        <f t="shared" si="30"/>
        <v>2582.8646148038224</v>
      </c>
    </row>
    <row r="689" spans="1:4" x14ac:dyDescent="0.25">
      <c r="A689" s="1">
        <f t="shared" si="32"/>
        <v>38077</v>
      </c>
      <c r="B689" s="2">
        <v>3.8599999999999995E-2</v>
      </c>
      <c r="C689" s="2">
        <f t="shared" si="31"/>
        <v>1.3952254184925494E-2</v>
      </c>
      <c r="D689" s="3">
        <f t="shared" si="30"/>
        <v>2618.9013984348153</v>
      </c>
    </row>
    <row r="690" spans="1:4" x14ac:dyDescent="0.25">
      <c r="A690" s="1">
        <f t="shared" si="32"/>
        <v>38107</v>
      </c>
      <c r="B690" s="2">
        <v>4.53E-2</v>
      </c>
      <c r="C690" s="2">
        <f t="shared" si="31"/>
        <v>-4.983183888704288E-2</v>
      </c>
      <c r="D690" s="3">
        <f t="shared" si="30"/>
        <v>2488.3967258869602</v>
      </c>
    </row>
    <row r="691" spans="1:4" x14ac:dyDescent="0.25">
      <c r="A691" s="1">
        <f t="shared" si="32"/>
        <v>38138</v>
      </c>
      <c r="B691" s="2">
        <v>4.6600000000000003E-2</v>
      </c>
      <c r="C691" s="2">
        <f t="shared" si="31"/>
        <v>-6.4549018844552719E-3</v>
      </c>
      <c r="D691" s="3">
        <f t="shared" si="30"/>
        <v>2472.33436917176</v>
      </c>
    </row>
    <row r="692" spans="1:4" x14ac:dyDescent="0.25">
      <c r="A692" s="1">
        <f t="shared" si="32"/>
        <v>38168</v>
      </c>
      <c r="B692" s="2">
        <v>4.6199999999999998E-2</v>
      </c>
      <c r="C692" s="2">
        <f t="shared" si="31"/>
        <v>7.0369502247809978E-3</v>
      </c>
      <c r="D692" s="3">
        <f t="shared" si="30"/>
        <v>2489.7320630666368</v>
      </c>
    </row>
    <row r="693" spans="1:4" x14ac:dyDescent="0.25">
      <c r="A693" s="1">
        <f t="shared" si="32"/>
        <v>38199</v>
      </c>
      <c r="B693" s="2">
        <v>4.4999999999999998E-2</v>
      </c>
      <c r="C693" s="2">
        <f t="shared" si="31"/>
        <v>1.336473840915673E-2</v>
      </c>
      <c r="D693" s="3">
        <f t="shared" si="30"/>
        <v>2523.0066807984122</v>
      </c>
    </row>
    <row r="694" spans="1:4" x14ac:dyDescent="0.25">
      <c r="A694" s="1">
        <f t="shared" si="32"/>
        <v>38230</v>
      </c>
      <c r="B694" s="2">
        <v>4.1299999999999996E-2</v>
      </c>
      <c r="C694" s="2">
        <f t="shared" si="31"/>
        <v>3.3608125640247039E-2</v>
      </c>
      <c r="D694" s="3">
        <f t="shared" si="30"/>
        <v>2607.8002063178678</v>
      </c>
    </row>
    <row r="695" spans="1:4" x14ac:dyDescent="0.25">
      <c r="A695" s="1">
        <f t="shared" si="32"/>
        <v>38260</v>
      </c>
      <c r="B695" s="2">
        <v>4.1399999999999999E-2</v>
      </c>
      <c r="C695" s="2">
        <f t="shared" si="31"/>
        <v>2.6350756140109855E-3</v>
      </c>
      <c r="D695" s="3">
        <f t="shared" si="30"/>
        <v>2614.6719570477489</v>
      </c>
    </row>
    <row r="696" spans="1:4" x14ac:dyDescent="0.25">
      <c r="A696" s="1">
        <f t="shared" si="32"/>
        <v>38291</v>
      </c>
      <c r="B696" s="2">
        <v>4.0500000000000001E-2</v>
      </c>
      <c r="C696" s="2">
        <f t="shared" si="31"/>
        <v>1.0740616352617629E-2</v>
      </c>
      <c r="D696" s="3">
        <f t="shared" si="30"/>
        <v>2642.7551454263466</v>
      </c>
    </row>
    <row r="697" spans="1:4" x14ac:dyDescent="0.25">
      <c r="A697" s="1">
        <f t="shared" si="32"/>
        <v>38321</v>
      </c>
      <c r="B697" s="2">
        <v>4.36E-2</v>
      </c>
      <c r="C697" s="2">
        <f t="shared" si="31"/>
        <v>-2.1368608102594683E-2</v>
      </c>
      <c r="D697" s="3">
        <f t="shared" si="30"/>
        <v>2586.2831464126157</v>
      </c>
    </row>
    <row r="698" spans="1:4" x14ac:dyDescent="0.25">
      <c r="A698" s="1">
        <f t="shared" si="32"/>
        <v>38352</v>
      </c>
      <c r="B698" s="2">
        <v>4.24E-2</v>
      </c>
      <c r="C698" s="2">
        <f t="shared" si="31"/>
        <v>1.3266362893741458E-2</v>
      </c>
      <c r="D698" s="3">
        <f t="shared" si="30"/>
        <v>2620.5937171788928</v>
      </c>
    </row>
    <row r="699" spans="1:4" x14ac:dyDescent="0.25">
      <c r="A699" s="1">
        <f t="shared" si="32"/>
        <v>38383</v>
      </c>
      <c r="B699" s="2">
        <v>4.1399999999999999E-2</v>
      </c>
      <c r="C699" s="2">
        <f t="shared" si="31"/>
        <v>1.1599243859889918E-2</v>
      </c>
      <c r="D699" s="3">
        <f t="shared" si="30"/>
        <v>2650.9906227621464</v>
      </c>
    </row>
    <row r="700" spans="1:4" x14ac:dyDescent="0.25">
      <c r="A700" s="1">
        <f t="shared" si="32"/>
        <v>38411</v>
      </c>
      <c r="B700" s="2">
        <v>4.36E-2</v>
      </c>
      <c r="C700" s="2">
        <f t="shared" si="31"/>
        <v>-1.4109979943776893E-2</v>
      </c>
      <c r="D700" s="3">
        <f t="shared" si="30"/>
        <v>2613.5851982438317</v>
      </c>
    </row>
    <row r="701" spans="1:4" x14ac:dyDescent="0.25">
      <c r="A701" s="1">
        <f t="shared" si="32"/>
        <v>38442</v>
      </c>
      <c r="B701" s="2">
        <v>4.4999999999999998E-2</v>
      </c>
      <c r="C701" s="2">
        <f t="shared" si="31"/>
        <v>-7.4671948106830744E-3</v>
      </c>
      <c r="D701" s="3">
        <f t="shared" si="30"/>
        <v>2594.0690484142274</v>
      </c>
    </row>
    <row r="702" spans="1:4" x14ac:dyDescent="0.25">
      <c r="A702" s="1">
        <f t="shared" si="32"/>
        <v>38472</v>
      </c>
      <c r="B702" s="2">
        <v>4.2099999999999999E-2</v>
      </c>
      <c r="C702" s="2">
        <f t="shared" si="31"/>
        <v>2.7063136672359347E-2</v>
      </c>
      <c r="D702" s="3">
        <f t="shared" si="30"/>
        <v>2664.2726936089985</v>
      </c>
    </row>
    <row r="703" spans="1:4" x14ac:dyDescent="0.25">
      <c r="A703" s="1">
        <f t="shared" si="32"/>
        <v>38503</v>
      </c>
      <c r="B703" s="2">
        <v>0.04</v>
      </c>
      <c r="C703" s="2">
        <f t="shared" si="31"/>
        <v>2.0560537950669141E-2</v>
      </c>
      <c r="D703" s="3">
        <f t="shared" si="30"/>
        <v>2719.0515734368773</v>
      </c>
    </row>
    <row r="704" spans="1:4" x14ac:dyDescent="0.25">
      <c r="A704" s="1">
        <f t="shared" si="32"/>
        <v>38533</v>
      </c>
      <c r="B704" s="2">
        <v>3.9399999999999998E-2</v>
      </c>
      <c r="C704" s="2">
        <f t="shared" si="31"/>
        <v>8.2194220756414485E-3</v>
      </c>
      <c r="D704" s="3">
        <f t="shared" si="30"/>
        <v>2741.4006059643921</v>
      </c>
    </row>
    <row r="705" spans="1:4" x14ac:dyDescent="0.25">
      <c r="A705" s="1">
        <f t="shared" si="32"/>
        <v>38564</v>
      </c>
      <c r="B705" s="2">
        <v>4.2800000000000005E-2</v>
      </c>
      <c r="C705" s="2">
        <f t="shared" si="31"/>
        <v>-2.3958296778756799E-2</v>
      </c>
      <c r="D705" s="3">
        <f t="shared" si="30"/>
        <v>2675.7213166572333</v>
      </c>
    </row>
    <row r="706" spans="1:4" x14ac:dyDescent="0.25">
      <c r="A706" s="1">
        <f t="shared" si="32"/>
        <v>38595</v>
      </c>
      <c r="B706" s="2">
        <v>4.0199999999999993E-2</v>
      </c>
      <c r="C706" s="2">
        <f t="shared" si="31"/>
        <v>2.4658709983156061E-2</v>
      </c>
      <c r="D706" s="3">
        <f t="shared" si="30"/>
        <v>2741.7011526004326</v>
      </c>
    </row>
    <row r="707" spans="1:4" x14ac:dyDescent="0.25">
      <c r="A707" s="1">
        <f t="shared" si="32"/>
        <v>38625</v>
      </c>
      <c r="B707" s="2">
        <v>4.3400000000000001E-2</v>
      </c>
      <c r="C707" s="2">
        <f t="shared" si="31"/>
        <v>-2.2216086862624961E-2</v>
      </c>
      <c r="D707" s="3">
        <f t="shared" ref="D707:D770" si="33">D706*(1+C707)</f>
        <v>2680.7912816429025</v>
      </c>
    </row>
    <row r="708" spans="1:4" x14ac:dyDescent="0.25">
      <c r="A708" s="1">
        <f t="shared" si="32"/>
        <v>38656</v>
      </c>
      <c r="B708" s="2">
        <v>4.5700000000000005E-2</v>
      </c>
      <c r="C708" s="2">
        <f t="shared" ref="C708:C771" si="34">B707/12+((B707/B708)*(1-(1+B708/2)^(-2*(10-(1/12))))+(1+B708/2)^(-2*(10-(1/12)))-1)</f>
        <v>-1.4559562557289341E-2</v>
      </c>
      <c r="D708" s="3">
        <f t="shared" si="33"/>
        <v>2641.7601332747868</v>
      </c>
    </row>
    <row r="709" spans="1:4" x14ac:dyDescent="0.25">
      <c r="A709" s="1">
        <f t="shared" ref="A709:A772" si="35">EOMONTH(A708,1)</f>
        <v>38686</v>
      </c>
      <c r="B709" s="2">
        <v>4.4900000000000002E-2</v>
      </c>
      <c r="C709" s="2">
        <f t="shared" si="34"/>
        <v>1.0154499403552873E-2</v>
      </c>
      <c r="D709" s="3">
        <f t="shared" si="33"/>
        <v>2668.5858849724555</v>
      </c>
    </row>
    <row r="710" spans="1:4" x14ac:dyDescent="0.25">
      <c r="A710" s="1">
        <f t="shared" si="35"/>
        <v>38717</v>
      </c>
      <c r="B710" s="2">
        <v>4.3899999999999995E-2</v>
      </c>
      <c r="C710" s="2">
        <f t="shared" si="34"/>
        <v>1.1712105669383546E-2</v>
      </c>
      <c r="D710" s="3">
        <f t="shared" si="33"/>
        <v>2699.8406448450787</v>
      </c>
    </row>
    <row r="711" spans="1:4" x14ac:dyDescent="0.25">
      <c r="A711" s="1">
        <f t="shared" si="35"/>
        <v>38748</v>
      </c>
      <c r="B711" s="2">
        <v>4.53E-2</v>
      </c>
      <c r="C711" s="2">
        <f t="shared" si="34"/>
        <v>-7.4264290211731726E-3</v>
      </c>
      <c r="D711" s="3">
        <f t="shared" si="33"/>
        <v>2679.7904699276583</v>
      </c>
    </row>
    <row r="712" spans="1:4" x14ac:dyDescent="0.25">
      <c r="A712" s="1">
        <f t="shared" si="35"/>
        <v>38776</v>
      </c>
      <c r="B712" s="2">
        <v>4.5499999999999999E-2</v>
      </c>
      <c r="C712" s="2">
        <f t="shared" si="34"/>
        <v>2.1929614517304514E-3</v>
      </c>
      <c r="D712" s="3">
        <f t="shared" si="33"/>
        <v>2685.6671471269242</v>
      </c>
    </row>
    <row r="713" spans="1:4" x14ac:dyDescent="0.25">
      <c r="A713" s="1">
        <f t="shared" si="35"/>
        <v>38807</v>
      </c>
      <c r="B713" s="2">
        <v>4.8600000000000004E-2</v>
      </c>
      <c r="C713" s="2">
        <f t="shared" si="34"/>
        <v>-2.0373852471700732E-2</v>
      </c>
      <c r="D713" s="3">
        <f t="shared" si="33"/>
        <v>2630.9497608832667</v>
      </c>
    </row>
    <row r="714" spans="1:4" x14ac:dyDescent="0.25">
      <c r="A714" s="1">
        <f t="shared" si="35"/>
        <v>38837</v>
      </c>
      <c r="B714" s="2">
        <v>5.0700000000000002E-2</v>
      </c>
      <c r="C714" s="2">
        <f t="shared" si="34"/>
        <v>-1.2159665723624365E-2</v>
      </c>
      <c r="D714" s="3">
        <f t="shared" si="33"/>
        <v>2598.9582912552769</v>
      </c>
    </row>
    <row r="715" spans="1:4" x14ac:dyDescent="0.25">
      <c r="A715" s="1">
        <f t="shared" si="35"/>
        <v>38868</v>
      </c>
      <c r="B715" s="2">
        <v>5.1200000000000002E-2</v>
      </c>
      <c r="C715" s="2">
        <f t="shared" si="34"/>
        <v>3.7457548123217502E-4</v>
      </c>
      <c r="D715" s="3">
        <f t="shared" si="33"/>
        <v>2599.931797307926</v>
      </c>
    </row>
    <row r="716" spans="1:4" x14ac:dyDescent="0.25">
      <c r="A716" s="1">
        <f t="shared" si="35"/>
        <v>38898</v>
      </c>
      <c r="B716" s="2">
        <v>5.1500000000000004E-2</v>
      </c>
      <c r="C716" s="2">
        <f t="shared" si="34"/>
        <v>1.9596502189194436E-3</v>
      </c>
      <c r="D716" s="3">
        <f t="shared" si="33"/>
        <v>2605.0267542236961</v>
      </c>
    </row>
    <row r="717" spans="1:4" x14ac:dyDescent="0.25">
      <c r="A717" s="1">
        <f t="shared" si="35"/>
        <v>38929</v>
      </c>
      <c r="B717" s="2">
        <v>4.99E-2</v>
      </c>
      <c r="C717" s="2">
        <f t="shared" si="34"/>
        <v>1.6688273974408391E-2</v>
      </c>
      <c r="D717" s="3">
        <f t="shared" si="33"/>
        <v>2648.500154408845</v>
      </c>
    </row>
    <row r="718" spans="1:4" x14ac:dyDescent="0.25">
      <c r="A718" s="1">
        <f t="shared" si="35"/>
        <v>38960</v>
      </c>
      <c r="B718" s="2">
        <v>4.7400000000000005E-2</v>
      </c>
      <c r="C718" s="2">
        <f t="shared" si="34"/>
        <v>2.3757091963351032E-2</v>
      </c>
      <c r="D718" s="3">
        <f t="shared" si="33"/>
        <v>2711.4208161420852</v>
      </c>
    </row>
    <row r="719" spans="1:4" x14ac:dyDescent="0.25">
      <c r="A719" s="1">
        <f t="shared" si="35"/>
        <v>38990</v>
      </c>
      <c r="B719" s="2">
        <v>4.6399999999999997E-2</v>
      </c>
      <c r="C719" s="2">
        <f t="shared" si="34"/>
        <v>1.1826593664055687E-2</v>
      </c>
      <c r="D719" s="3">
        <f t="shared" si="33"/>
        <v>2743.4876883868596</v>
      </c>
    </row>
    <row r="720" spans="1:4" x14ac:dyDescent="0.25">
      <c r="A720" s="1">
        <f t="shared" si="35"/>
        <v>39021</v>
      </c>
      <c r="B720" s="2">
        <v>4.6100000000000002E-2</v>
      </c>
      <c r="C720" s="2">
        <f t="shared" si="34"/>
        <v>6.2329977685790881E-3</v>
      </c>
      <c r="D720" s="3">
        <f t="shared" si="33"/>
        <v>2760.5878410266992</v>
      </c>
    </row>
    <row r="721" spans="1:4" x14ac:dyDescent="0.25">
      <c r="A721" s="1">
        <f t="shared" si="35"/>
        <v>39051</v>
      </c>
      <c r="B721" s="2">
        <v>4.4600000000000001E-2</v>
      </c>
      <c r="C721" s="2">
        <f t="shared" si="34"/>
        <v>1.5757666396663796E-2</v>
      </c>
      <c r="D721" s="3">
        <f t="shared" si="33"/>
        <v>2804.0882632842845</v>
      </c>
    </row>
    <row r="722" spans="1:4" x14ac:dyDescent="0.25">
      <c r="A722" s="1">
        <f t="shared" si="35"/>
        <v>39082</v>
      </c>
      <c r="B722" s="2">
        <v>4.7100000000000003E-2</v>
      </c>
      <c r="C722" s="2">
        <f t="shared" si="34"/>
        <v>-1.5909843018824511E-2</v>
      </c>
      <c r="D722" s="3">
        <f t="shared" si="33"/>
        <v>2759.4756592045032</v>
      </c>
    </row>
    <row r="723" spans="1:4" x14ac:dyDescent="0.25">
      <c r="A723" s="1">
        <f t="shared" si="35"/>
        <v>39113</v>
      </c>
      <c r="B723" s="2">
        <v>4.8300000000000003E-2</v>
      </c>
      <c r="C723" s="2">
        <f t="shared" si="34"/>
        <v>-5.4426061894305546E-3</v>
      </c>
      <c r="D723" s="3">
        <f t="shared" si="33"/>
        <v>2744.4569199021339</v>
      </c>
    </row>
    <row r="724" spans="1:4" x14ac:dyDescent="0.25">
      <c r="A724" s="1">
        <f t="shared" si="35"/>
        <v>39141</v>
      </c>
      <c r="B724" s="2">
        <v>4.5599999999999995E-2</v>
      </c>
      <c r="C724" s="2">
        <f t="shared" si="34"/>
        <v>2.5372413020611051E-2</v>
      </c>
      <c r="D724" s="3">
        <f t="shared" si="33"/>
        <v>2814.0904143911648</v>
      </c>
    </row>
    <row r="725" spans="1:4" x14ac:dyDescent="0.25">
      <c r="A725" s="1">
        <f t="shared" si="35"/>
        <v>39172</v>
      </c>
      <c r="B725" s="2">
        <v>4.6500000000000007E-2</v>
      </c>
      <c r="C725" s="2">
        <f t="shared" si="34"/>
        <v>-3.285585885766577E-3</v>
      </c>
      <c r="D725" s="3">
        <f t="shared" si="33"/>
        <v>2804.8444786443702</v>
      </c>
    </row>
    <row r="726" spans="1:4" x14ac:dyDescent="0.25">
      <c r="A726" s="1">
        <f t="shared" si="35"/>
        <v>39202</v>
      </c>
      <c r="B726" s="2">
        <v>4.6300000000000001E-2</v>
      </c>
      <c r="C726" s="2">
        <f t="shared" si="34"/>
        <v>5.4510633341528329E-3</v>
      </c>
      <c r="D726" s="3">
        <f t="shared" si="33"/>
        <v>2820.1338635399097</v>
      </c>
    </row>
    <row r="727" spans="1:4" x14ac:dyDescent="0.25">
      <c r="A727" s="1">
        <f t="shared" si="35"/>
        <v>39233</v>
      </c>
      <c r="B727" s="2">
        <v>4.9000000000000002E-2</v>
      </c>
      <c r="C727" s="2">
        <f t="shared" si="34"/>
        <v>-1.7149513862633824E-2</v>
      </c>
      <c r="D727" s="3">
        <f t="shared" si="33"/>
        <v>2771.7699387526491</v>
      </c>
    </row>
    <row r="728" spans="1:4" x14ac:dyDescent="0.25">
      <c r="A728" s="1">
        <f t="shared" si="35"/>
        <v>39263</v>
      </c>
      <c r="B728" s="2">
        <v>5.0300000000000004E-2</v>
      </c>
      <c r="C728" s="2">
        <f t="shared" si="34"/>
        <v>-5.9700401919014984E-3</v>
      </c>
      <c r="D728" s="3">
        <f t="shared" si="33"/>
        <v>2755.2223608155914</v>
      </c>
    </row>
    <row r="729" spans="1:4" x14ac:dyDescent="0.25">
      <c r="A729" s="1">
        <f t="shared" si="35"/>
        <v>39294</v>
      </c>
      <c r="B729" s="2">
        <v>4.7800000000000002E-2</v>
      </c>
      <c r="C729" s="2">
        <f t="shared" si="34"/>
        <v>2.3753512355960311E-2</v>
      </c>
      <c r="D729" s="3">
        <f t="shared" si="33"/>
        <v>2820.6685692066426</v>
      </c>
    </row>
    <row r="730" spans="1:4" x14ac:dyDescent="0.25">
      <c r="A730" s="1">
        <f t="shared" si="35"/>
        <v>39325</v>
      </c>
      <c r="B730" s="2">
        <v>4.5400000000000003E-2</v>
      </c>
      <c r="C730" s="2">
        <f t="shared" si="34"/>
        <v>2.2976786414231502E-2</v>
      </c>
      <c r="D730" s="3">
        <f t="shared" si="33"/>
        <v>2885.4784684666392</v>
      </c>
    </row>
    <row r="731" spans="1:4" x14ac:dyDescent="0.25">
      <c r="A731" s="1">
        <f t="shared" si="35"/>
        <v>39355</v>
      </c>
      <c r="B731" s="2">
        <v>4.5899999999999996E-2</v>
      </c>
      <c r="C731" s="2">
        <f t="shared" si="34"/>
        <v>-1.6428378164326475E-4</v>
      </c>
      <c r="D731" s="3">
        <f t="shared" si="33"/>
        <v>2885.0044311519896</v>
      </c>
    </row>
    <row r="732" spans="1:4" x14ac:dyDescent="0.25">
      <c r="A732" s="1">
        <f t="shared" si="35"/>
        <v>39386</v>
      </c>
      <c r="B732" s="2">
        <v>4.4800000000000006E-2</v>
      </c>
      <c r="C732" s="2">
        <f t="shared" si="34"/>
        <v>1.2555115989986631E-2</v>
      </c>
      <c r="D732" s="3">
        <f t="shared" si="33"/>
        <v>2921.2259964167283</v>
      </c>
    </row>
    <row r="733" spans="1:4" x14ac:dyDescent="0.25">
      <c r="A733" s="1">
        <f t="shared" si="35"/>
        <v>39416</v>
      </c>
      <c r="B733" s="2">
        <v>3.9699999999999999E-2</v>
      </c>
      <c r="C733" s="2">
        <f t="shared" si="34"/>
        <v>4.5205397143900559E-2</v>
      </c>
      <c r="D733" s="3">
        <f t="shared" si="33"/>
        <v>3053.2811777318334</v>
      </c>
    </row>
    <row r="734" spans="1:4" x14ac:dyDescent="0.25">
      <c r="A734" s="1">
        <f t="shared" si="35"/>
        <v>39447</v>
      </c>
      <c r="B734" s="2">
        <v>4.0399999999999998E-2</v>
      </c>
      <c r="C734" s="2">
        <f t="shared" si="34"/>
        <v>-2.3648600642649752E-3</v>
      </c>
      <c r="D734" s="3">
        <f t="shared" si="33"/>
        <v>3046.0605950096437</v>
      </c>
    </row>
    <row r="735" spans="1:4" x14ac:dyDescent="0.25">
      <c r="A735" s="1">
        <f t="shared" si="35"/>
        <v>39478</v>
      </c>
      <c r="B735" s="2">
        <v>3.6699999999999997E-2</v>
      </c>
      <c r="C735" s="2">
        <f t="shared" si="34"/>
        <v>3.3891363612189286E-2</v>
      </c>
      <c r="D735" s="3">
        <f t="shared" si="33"/>
        <v>3149.2957422198774</v>
      </c>
    </row>
    <row r="736" spans="1:4" x14ac:dyDescent="0.25">
      <c r="A736" s="1">
        <f t="shared" si="35"/>
        <v>39507</v>
      </c>
      <c r="B736" s="2">
        <v>3.5299999999999998E-2</v>
      </c>
      <c r="C736" s="2">
        <f t="shared" si="34"/>
        <v>1.468658922697447E-2</v>
      </c>
      <c r="D736" s="3">
        <f t="shared" si="33"/>
        <v>3195.5481551401208</v>
      </c>
    </row>
    <row r="737" spans="1:4" x14ac:dyDescent="0.25">
      <c r="A737" s="1">
        <f t="shared" si="35"/>
        <v>39538</v>
      </c>
      <c r="B737" s="2">
        <v>3.4500000000000003E-2</v>
      </c>
      <c r="C737" s="2">
        <f t="shared" si="34"/>
        <v>9.6121709950161473E-3</v>
      </c>
      <c r="D737" s="3">
        <f t="shared" si="33"/>
        <v>3226.264310430136</v>
      </c>
    </row>
    <row r="738" spans="1:4" x14ac:dyDescent="0.25">
      <c r="A738" s="1">
        <f t="shared" si="35"/>
        <v>39568</v>
      </c>
      <c r="B738" s="2">
        <v>3.7699999999999997E-2</v>
      </c>
      <c r="C738" s="2">
        <f t="shared" si="34"/>
        <v>-2.3397847219353635E-2</v>
      </c>
      <c r="D738" s="3">
        <f t="shared" si="33"/>
        <v>3150.7766710054384</v>
      </c>
    </row>
    <row r="739" spans="1:4" x14ac:dyDescent="0.25">
      <c r="A739" s="1">
        <f t="shared" si="35"/>
        <v>39599</v>
      </c>
      <c r="B739" s="2">
        <v>4.0599999999999997E-2</v>
      </c>
      <c r="C739" s="2">
        <f t="shared" si="34"/>
        <v>-2.0339083352396245E-2</v>
      </c>
      <c r="D739" s="3">
        <f t="shared" si="33"/>
        <v>3086.6927616690732</v>
      </c>
    </row>
    <row r="740" spans="1:4" x14ac:dyDescent="0.25">
      <c r="A740" s="1">
        <f t="shared" si="35"/>
        <v>39629</v>
      </c>
      <c r="B740" s="2">
        <v>3.9900000000000005E-2</v>
      </c>
      <c r="C740" s="2">
        <f t="shared" si="34"/>
        <v>9.0701249386997817E-3</v>
      </c>
      <c r="D740" s="3">
        <f t="shared" si="33"/>
        <v>3114.6894506647918</v>
      </c>
    </row>
    <row r="741" spans="1:4" x14ac:dyDescent="0.25">
      <c r="A741" s="1">
        <f t="shared" si="35"/>
        <v>39660</v>
      </c>
      <c r="B741" s="2">
        <v>3.9900000000000005E-2</v>
      </c>
      <c r="C741" s="2">
        <f t="shared" si="34"/>
        <v>3.3250000000000003E-3</v>
      </c>
      <c r="D741" s="3">
        <f t="shared" si="33"/>
        <v>3125.0457930882521</v>
      </c>
    </row>
    <row r="742" spans="1:4" x14ac:dyDescent="0.25">
      <c r="A742" s="1">
        <f t="shared" si="35"/>
        <v>39691</v>
      </c>
      <c r="B742" s="2">
        <v>3.8300000000000001E-2</v>
      </c>
      <c r="C742" s="2">
        <f t="shared" si="34"/>
        <v>1.6423566911468269E-2</v>
      </c>
      <c r="D742" s="3">
        <f t="shared" si="33"/>
        <v>3176.3701917724397</v>
      </c>
    </row>
    <row r="743" spans="1:4" x14ac:dyDescent="0.25">
      <c r="A743" s="1">
        <f t="shared" si="35"/>
        <v>39721</v>
      </c>
      <c r="B743" s="2">
        <v>3.85E-2</v>
      </c>
      <c r="C743" s="2">
        <f t="shared" si="34"/>
        <v>1.5559188012928735E-3</v>
      </c>
      <c r="D743" s="3">
        <f t="shared" si="33"/>
        <v>3181.3123658736845</v>
      </c>
    </row>
    <row r="744" spans="1:4" x14ac:dyDescent="0.25">
      <c r="A744" s="1">
        <f t="shared" si="35"/>
        <v>39752</v>
      </c>
      <c r="B744" s="2">
        <v>4.0099999999999997E-2</v>
      </c>
      <c r="C744" s="2">
        <f t="shared" si="34"/>
        <v>-9.7776019506771519E-3</v>
      </c>
      <c r="D744" s="3">
        <f t="shared" si="33"/>
        <v>3150.2067598794047</v>
      </c>
    </row>
    <row r="745" spans="1:4" x14ac:dyDescent="0.25">
      <c r="A745" s="1">
        <f t="shared" si="35"/>
        <v>39782</v>
      </c>
      <c r="B745" s="2">
        <v>2.9300000000000003E-2</v>
      </c>
      <c r="C745" s="2">
        <f t="shared" si="34"/>
        <v>9.5704202981918035E-2</v>
      </c>
      <c r="D745" s="3">
        <f t="shared" si="33"/>
        <v>3451.6947870619133</v>
      </c>
    </row>
    <row r="746" spans="1:4" x14ac:dyDescent="0.25">
      <c r="A746" s="1">
        <f t="shared" si="35"/>
        <v>39813</v>
      </c>
      <c r="B746" s="2">
        <v>2.2499999999999999E-2</v>
      </c>
      <c r="C746" s="2">
        <f t="shared" si="34"/>
        <v>6.2580239343770425E-2</v>
      </c>
      <c r="D746" s="3">
        <f t="shared" si="33"/>
        <v>3667.7026729778927</v>
      </c>
    </row>
    <row r="747" spans="1:4" x14ac:dyDescent="0.25">
      <c r="A747" s="1">
        <f t="shared" si="35"/>
        <v>39844</v>
      </c>
      <c r="B747" s="2">
        <v>2.87E-2</v>
      </c>
      <c r="C747" s="2">
        <f t="shared" si="34"/>
        <v>-5.1304125228299594E-2</v>
      </c>
      <c r="D747" s="3">
        <f t="shared" si="33"/>
        <v>3479.5343957432656</v>
      </c>
    </row>
    <row r="748" spans="1:4" x14ac:dyDescent="0.25">
      <c r="A748" s="1">
        <f t="shared" si="35"/>
        <v>39872</v>
      </c>
      <c r="B748" s="2">
        <v>3.0200000000000001E-2</v>
      </c>
      <c r="C748" s="2">
        <f t="shared" si="34"/>
        <v>-1.0380079303563897E-2</v>
      </c>
      <c r="D748" s="3">
        <f t="shared" si="33"/>
        <v>3443.4165527759724</v>
      </c>
    </row>
    <row r="749" spans="1:4" x14ac:dyDescent="0.25">
      <c r="A749" s="1">
        <f t="shared" si="35"/>
        <v>39903</v>
      </c>
      <c r="B749" s="2">
        <v>2.7099999999999999E-2</v>
      </c>
      <c r="C749" s="2">
        <f t="shared" si="34"/>
        <v>2.9316093562814005E-2</v>
      </c>
      <c r="D749" s="3">
        <f t="shared" si="33"/>
        <v>3544.3640746128954</v>
      </c>
    </row>
    <row r="750" spans="1:4" x14ac:dyDescent="0.25">
      <c r="A750" s="1">
        <f t="shared" si="35"/>
        <v>39933</v>
      </c>
      <c r="B750" s="2">
        <v>3.1600000000000003E-2</v>
      </c>
      <c r="C750" s="2">
        <f t="shared" si="34"/>
        <v>-3.5795886753561518E-2</v>
      </c>
      <c r="D750" s="3">
        <f t="shared" si="33"/>
        <v>3417.4904195846602</v>
      </c>
    </row>
    <row r="751" spans="1:4" x14ac:dyDescent="0.25">
      <c r="A751" s="1">
        <f t="shared" si="35"/>
        <v>39964</v>
      </c>
      <c r="B751" s="2">
        <v>3.4700000000000002E-2</v>
      </c>
      <c r="C751" s="2">
        <f t="shared" si="34"/>
        <v>-2.3189837951429967E-2</v>
      </c>
      <c r="D751" s="3">
        <f t="shared" si="33"/>
        <v>3338.2393705539275</v>
      </c>
    </row>
    <row r="752" spans="1:4" x14ac:dyDescent="0.25">
      <c r="A752" s="1">
        <f t="shared" si="35"/>
        <v>39994</v>
      </c>
      <c r="B752" s="2">
        <v>3.5299999999999998E-2</v>
      </c>
      <c r="C752" s="2">
        <f t="shared" si="34"/>
        <v>-2.0918715734652015E-3</v>
      </c>
      <c r="D752" s="3">
        <f t="shared" si="33"/>
        <v>3331.2562025092434</v>
      </c>
    </row>
    <row r="753" spans="1:4" x14ac:dyDescent="0.25">
      <c r="A753" s="1">
        <f t="shared" si="35"/>
        <v>40025</v>
      </c>
      <c r="B753" s="2">
        <v>3.5200000000000002E-2</v>
      </c>
      <c r="C753" s="2">
        <f t="shared" si="34"/>
        <v>3.7726583102535758E-3</v>
      </c>
      <c r="D753" s="3">
        <f t="shared" si="33"/>
        <v>3343.8238939052235</v>
      </c>
    </row>
    <row r="754" spans="1:4" x14ac:dyDescent="0.25">
      <c r="A754" s="1">
        <f t="shared" si="35"/>
        <v>40056</v>
      </c>
      <c r="B754" s="2">
        <v>3.4000000000000002E-2</v>
      </c>
      <c r="C754" s="2">
        <f t="shared" si="34"/>
        <v>1.2963374384141624E-2</v>
      </c>
      <c r="D754" s="3">
        <f t="shared" si="33"/>
        <v>3387.1711349165548</v>
      </c>
    </row>
    <row r="755" spans="1:4" x14ac:dyDescent="0.25">
      <c r="A755" s="1">
        <f t="shared" si="35"/>
        <v>40086</v>
      </c>
      <c r="B755" s="2">
        <v>3.3099999999999997E-2</v>
      </c>
      <c r="C755" s="2">
        <f t="shared" si="34"/>
        <v>1.038880851496491E-2</v>
      </c>
      <c r="D755" s="3">
        <f t="shared" si="33"/>
        <v>3422.3598072446189</v>
      </c>
    </row>
    <row r="756" spans="1:4" x14ac:dyDescent="0.25">
      <c r="A756" s="1">
        <f t="shared" si="35"/>
        <v>40117</v>
      </c>
      <c r="B756" s="2">
        <v>3.4099999999999998E-2</v>
      </c>
      <c r="C756" s="2">
        <f t="shared" si="34"/>
        <v>-5.5959811460243054E-3</v>
      </c>
      <c r="D756" s="3">
        <f t="shared" si="33"/>
        <v>3403.2083462883666</v>
      </c>
    </row>
    <row r="757" spans="1:4" x14ac:dyDescent="0.25">
      <c r="A757" s="1">
        <f t="shared" si="35"/>
        <v>40147</v>
      </c>
      <c r="B757" s="2">
        <v>3.2099999999999997E-2</v>
      </c>
      <c r="C757" s="2">
        <f t="shared" si="34"/>
        <v>1.9713496227867146E-2</v>
      </c>
      <c r="D757" s="3">
        <f t="shared" si="33"/>
        <v>3470.2974811855684</v>
      </c>
    </row>
    <row r="758" spans="1:4" x14ac:dyDescent="0.25">
      <c r="A758" s="1">
        <f t="shared" si="35"/>
        <v>40178</v>
      </c>
      <c r="B758" s="2">
        <v>3.85E-2</v>
      </c>
      <c r="C758" s="2">
        <f t="shared" si="34"/>
        <v>-4.9668931691961168E-2</v>
      </c>
      <c r="D758" s="3">
        <f t="shared" si="33"/>
        <v>3297.9315126417773</v>
      </c>
    </row>
    <row r="759" spans="1:4" x14ac:dyDescent="0.25">
      <c r="A759" s="1">
        <f t="shared" si="35"/>
        <v>40209</v>
      </c>
      <c r="B759" s="2">
        <v>3.6299999999999999E-2</v>
      </c>
      <c r="C759" s="2">
        <f t="shared" si="34"/>
        <v>2.1393217850349609E-2</v>
      </c>
      <c r="D759" s="3">
        <f t="shared" si="33"/>
        <v>3368.4848799472556</v>
      </c>
    </row>
    <row r="760" spans="1:4" x14ac:dyDescent="0.25">
      <c r="A760" s="1">
        <f t="shared" si="35"/>
        <v>40237</v>
      </c>
      <c r="B760" s="2">
        <v>3.61E-2</v>
      </c>
      <c r="C760" s="2">
        <f t="shared" si="34"/>
        <v>4.679768492147518E-3</v>
      </c>
      <c r="D760" s="3">
        <f t="shared" si="33"/>
        <v>3384.2486093547082</v>
      </c>
    </row>
    <row r="761" spans="1:4" x14ac:dyDescent="0.25">
      <c r="A761" s="1">
        <f t="shared" si="35"/>
        <v>40268</v>
      </c>
      <c r="B761" s="2">
        <v>3.8399999999999997E-2</v>
      </c>
      <c r="C761" s="2">
        <f t="shared" si="34"/>
        <v>-1.5811808729688293E-2</v>
      </c>
      <c r="D761" s="3">
        <f t="shared" si="33"/>
        <v>3330.7375176498776</v>
      </c>
    </row>
    <row r="762" spans="1:4" x14ac:dyDescent="0.25">
      <c r="A762" s="1">
        <f t="shared" si="35"/>
        <v>40298</v>
      </c>
      <c r="B762" s="2">
        <v>3.6900000000000002E-2</v>
      </c>
      <c r="C762" s="2">
        <f t="shared" si="34"/>
        <v>1.5562948120502981E-2</v>
      </c>
      <c r="D762" s="3">
        <f t="shared" si="33"/>
        <v>3382.5736128400758</v>
      </c>
    </row>
    <row r="763" spans="1:4" x14ac:dyDescent="0.25">
      <c r="A763" s="1">
        <f t="shared" si="35"/>
        <v>40329</v>
      </c>
      <c r="B763" s="2">
        <v>3.3099999999999997E-2</v>
      </c>
      <c r="C763" s="2">
        <f t="shared" si="34"/>
        <v>3.4975895211332882E-2</v>
      </c>
      <c r="D763" s="3">
        <f t="shared" si="33"/>
        <v>3500.8821530673899</v>
      </c>
    </row>
    <row r="764" spans="1:4" x14ac:dyDescent="0.25">
      <c r="A764" s="1">
        <f t="shared" si="35"/>
        <v>40359</v>
      </c>
      <c r="B764" s="2">
        <v>2.9700000000000001E-2</v>
      </c>
      <c r="C764" s="2">
        <f t="shared" si="34"/>
        <v>3.177852692511976E-2</v>
      </c>
      <c r="D764" s="3">
        <f t="shared" si="33"/>
        <v>3612.1350308303136</v>
      </c>
    </row>
    <row r="765" spans="1:4" x14ac:dyDescent="0.25">
      <c r="A765" s="1">
        <f t="shared" si="35"/>
        <v>40390</v>
      </c>
      <c r="B765" s="2">
        <v>2.9399999999999999E-2</v>
      </c>
      <c r="C765" s="2">
        <f t="shared" si="34"/>
        <v>5.0393695167492095E-3</v>
      </c>
      <c r="D765" s="3">
        <f t="shared" si="33"/>
        <v>3630.3379139950616</v>
      </c>
    </row>
    <row r="766" spans="1:4" x14ac:dyDescent="0.25">
      <c r="A766" s="1">
        <f t="shared" si="35"/>
        <v>40421</v>
      </c>
      <c r="B766" s="2">
        <v>2.4700000000000003E-2</v>
      </c>
      <c r="C766" s="2">
        <f t="shared" si="34"/>
        <v>4.3565420825870831E-2</v>
      </c>
      <c r="D766" s="3">
        <f t="shared" si="33"/>
        <v>3788.4951129583706</v>
      </c>
    </row>
    <row r="767" spans="1:4" x14ac:dyDescent="0.25">
      <c r="A767" s="1">
        <f t="shared" si="35"/>
        <v>40451</v>
      </c>
      <c r="B767" s="2">
        <v>2.53E-2</v>
      </c>
      <c r="C767" s="2">
        <f t="shared" si="34"/>
        <v>-3.1748979731656642E-3</v>
      </c>
      <c r="D767" s="3">
        <f t="shared" si="33"/>
        <v>3776.4670275028911</v>
      </c>
    </row>
    <row r="768" spans="1:4" x14ac:dyDescent="0.25">
      <c r="A768" s="1">
        <f t="shared" si="35"/>
        <v>40482</v>
      </c>
      <c r="B768" s="2">
        <v>2.63E-2</v>
      </c>
      <c r="C768" s="2">
        <f t="shared" si="34"/>
        <v>-6.5707785266924564E-3</v>
      </c>
      <c r="D768" s="3">
        <f t="shared" si="33"/>
        <v>3751.6526990518132</v>
      </c>
    </row>
    <row r="769" spans="1:4" x14ac:dyDescent="0.25">
      <c r="A769" s="1">
        <f t="shared" si="35"/>
        <v>40512</v>
      </c>
      <c r="B769" s="2">
        <v>2.81E-2</v>
      </c>
      <c r="C769" s="2">
        <f t="shared" si="34"/>
        <v>-1.3292970185474965E-2</v>
      </c>
      <c r="D769" s="3">
        <f t="shared" si="33"/>
        <v>3701.7820915770608</v>
      </c>
    </row>
    <row r="770" spans="1:4" x14ac:dyDescent="0.25">
      <c r="A770" s="1">
        <f t="shared" si="35"/>
        <v>40543</v>
      </c>
      <c r="B770" s="2">
        <v>3.3000000000000002E-2</v>
      </c>
      <c r="C770" s="2">
        <f t="shared" si="34"/>
        <v>-3.8813697062348849E-2</v>
      </c>
      <c r="D770" s="3">
        <f t="shared" si="33"/>
        <v>3558.1022428837609</v>
      </c>
    </row>
    <row r="771" spans="1:4" x14ac:dyDescent="0.25">
      <c r="A771" s="1">
        <f t="shared" si="35"/>
        <v>40574</v>
      </c>
      <c r="B771" s="2">
        <v>3.4200000000000001E-2</v>
      </c>
      <c r="C771" s="2">
        <f t="shared" si="34"/>
        <v>-7.2703170844115334E-3</v>
      </c>
      <c r="D771" s="3">
        <f t="shared" ref="D771:D834" si="36">D770*(1+C771)</f>
        <v>3532.2337113592403</v>
      </c>
    </row>
    <row r="772" spans="1:4" x14ac:dyDescent="0.25">
      <c r="A772" s="1">
        <f t="shared" si="35"/>
        <v>40602</v>
      </c>
      <c r="B772" s="2">
        <v>3.4200000000000001E-2</v>
      </c>
      <c r="C772" s="2">
        <f t="shared" ref="C772:C835" si="37">B771/12+((B771/B772)*(1-(1+B772/2)^(-2*(10-(1/12))))+(1+B772/2)^(-2*(10-(1/12)))-1)</f>
        <v>2.8500000000000001E-3</v>
      </c>
      <c r="D772" s="3">
        <f t="shared" si="36"/>
        <v>3542.3005774366143</v>
      </c>
    </row>
    <row r="773" spans="1:4" x14ac:dyDescent="0.25">
      <c r="A773" s="1">
        <f t="shared" ref="A773:A836" si="38">EOMONTH(A772,1)</f>
        <v>40633</v>
      </c>
      <c r="B773" s="2">
        <v>3.4700000000000002E-2</v>
      </c>
      <c r="C773" s="2">
        <f t="shared" si="37"/>
        <v>-1.3150276265747798E-3</v>
      </c>
      <c r="D773" s="3">
        <f t="shared" si="36"/>
        <v>3537.6423543156534</v>
      </c>
    </row>
    <row r="774" spans="1:4" x14ac:dyDescent="0.25">
      <c r="A774" s="1">
        <f t="shared" si="38"/>
        <v>40663</v>
      </c>
      <c r="B774" s="2">
        <v>3.32E-2</v>
      </c>
      <c r="C774" s="2">
        <f t="shared" si="37"/>
        <v>1.5478007471550523E-2</v>
      </c>
      <c r="D774" s="3">
        <f t="shared" si="36"/>
        <v>3592.398009107425</v>
      </c>
    </row>
    <row r="775" spans="1:4" x14ac:dyDescent="0.25">
      <c r="A775" s="1">
        <f t="shared" si="38"/>
        <v>40694</v>
      </c>
      <c r="B775" s="2">
        <v>3.0499999999999999E-2</v>
      </c>
      <c r="C775" s="2">
        <f t="shared" si="37"/>
        <v>2.5722120796069253E-2</v>
      </c>
      <c r="D775" s="3">
        <f t="shared" si="36"/>
        <v>3684.8021046452445</v>
      </c>
    </row>
    <row r="776" spans="1:4" x14ac:dyDescent="0.25">
      <c r="A776" s="1">
        <f t="shared" si="38"/>
        <v>40724</v>
      </c>
      <c r="B776" s="2">
        <v>3.1800000000000002E-2</v>
      </c>
      <c r="C776" s="2">
        <f t="shared" si="37"/>
        <v>-8.441062625160976E-3</v>
      </c>
      <c r="D776" s="3">
        <f t="shared" si="36"/>
        <v>3653.6984593186089</v>
      </c>
    </row>
    <row r="777" spans="1:4" x14ac:dyDescent="0.25">
      <c r="A777" s="1">
        <f t="shared" si="38"/>
        <v>40755</v>
      </c>
      <c r="B777" s="2">
        <v>2.8199999999999999E-2</v>
      </c>
      <c r="C777" s="2">
        <f t="shared" si="37"/>
        <v>3.3604068413447721E-2</v>
      </c>
      <c r="D777" s="3">
        <f t="shared" si="36"/>
        <v>3776.47759230766</v>
      </c>
    </row>
    <row r="778" spans="1:4" x14ac:dyDescent="0.25">
      <c r="A778" s="1">
        <f t="shared" si="38"/>
        <v>40786</v>
      </c>
      <c r="B778" s="2">
        <v>2.23E-2</v>
      </c>
      <c r="C778" s="2">
        <f t="shared" si="37"/>
        <v>5.4580955050619918E-2</v>
      </c>
      <c r="D778" s="3">
        <f t="shared" si="36"/>
        <v>3982.6013460230779</v>
      </c>
    </row>
    <row r="779" spans="1:4" x14ac:dyDescent="0.25">
      <c r="A779" s="1">
        <f t="shared" si="38"/>
        <v>40816</v>
      </c>
      <c r="B779" s="2">
        <v>1.9199999999999998E-2</v>
      </c>
      <c r="C779" s="2">
        <f t="shared" si="37"/>
        <v>2.972936300099897E-2</v>
      </c>
      <c r="D779" s="3">
        <f t="shared" si="36"/>
        <v>4101.0015471272645</v>
      </c>
    </row>
    <row r="780" spans="1:4" x14ac:dyDescent="0.25">
      <c r="A780" s="1">
        <f t="shared" si="38"/>
        <v>40847</v>
      </c>
      <c r="B780" s="2">
        <v>2.1700000000000001E-2</v>
      </c>
      <c r="C780" s="2">
        <f t="shared" si="37"/>
        <v>-2.0597921284770605E-2</v>
      </c>
      <c r="D780" s="3">
        <f t="shared" si="36"/>
        <v>4016.5294400708149</v>
      </c>
    </row>
    <row r="781" spans="1:4" x14ac:dyDescent="0.25">
      <c r="A781" s="1">
        <f t="shared" si="38"/>
        <v>40877</v>
      </c>
      <c r="B781" s="2">
        <v>2.0799999999999999E-2</v>
      </c>
      <c r="C781" s="2">
        <f t="shared" si="37"/>
        <v>9.8355019216428748E-3</v>
      </c>
      <c r="D781" s="3">
        <f t="shared" si="36"/>
        <v>4056.0340230969668</v>
      </c>
    </row>
    <row r="782" spans="1:4" x14ac:dyDescent="0.25">
      <c r="A782" s="1">
        <f t="shared" si="38"/>
        <v>40908</v>
      </c>
      <c r="B782" s="2">
        <v>1.89E-2</v>
      </c>
      <c r="C782" s="2">
        <f t="shared" si="37"/>
        <v>1.8841249497138359E-2</v>
      </c>
      <c r="D782" s="3">
        <f t="shared" si="36"/>
        <v>4132.4547720950186</v>
      </c>
    </row>
    <row r="783" spans="1:4" x14ac:dyDescent="0.25">
      <c r="A783" s="1">
        <f t="shared" si="38"/>
        <v>40939</v>
      </c>
      <c r="B783" s="2">
        <v>1.83E-2</v>
      </c>
      <c r="C783" s="2">
        <f t="shared" si="37"/>
        <v>6.9937657622171148E-3</v>
      </c>
      <c r="D783" s="3">
        <f t="shared" si="36"/>
        <v>4161.3561927940082</v>
      </c>
    </row>
    <row r="784" spans="1:4" x14ac:dyDescent="0.25">
      <c r="A784" s="1">
        <f t="shared" si="38"/>
        <v>40968</v>
      </c>
      <c r="B784" s="2">
        <v>1.9799999999999998E-2</v>
      </c>
      <c r="C784" s="2">
        <f t="shared" si="37"/>
        <v>-1.1920576332523856E-2</v>
      </c>
      <c r="D784" s="3">
        <f t="shared" si="36"/>
        <v>4111.7504286509866</v>
      </c>
    </row>
    <row r="785" spans="1:4" x14ac:dyDescent="0.25">
      <c r="A785" s="1">
        <f t="shared" si="38"/>
        <v>40999</v>
      </c>
      <c r="B785" s="2">
        <v>2.23E-2</v>
      </c>
      <c r="C785" s="2">
        <f t="shared" si="37"/>
        <v>-2.0481760614669484E-2</v>
      </c>
      <c r="D785" s="3">
        <f t="shared" si="36"/>
        <v>4027.5345406640927</v>
      </c>
    </row>
    <row r="786" spans="1:4" x14ac:dyDescent="0.25">
      <c r="A786" s="1">
        <f t="shared" si="38"/>
        <v>41029</v>
      </c>
      <c r="B786" s="2">
        <v>1.95E-2</v>
      </c>
      <c r="C786" s="2">
        <f t="shared" si="37"/>
        <v>2.6994414391902349E-2</v>
      </c>
      <c r="D786" s="3">
        <f t="shared" si="36"/>
        <v>4136.2554770324787</v>
      </c>
    </row>
    <row r="787" spans="1:4" x14ac:dyDescent="0.25">
      <c r="A787" s="1">
        <f t="shared" si="38"/>
        <v>41060</v>
      </c>
      <c r="B787" s="2">
        <v>1.5900000000000001E-2</v>
      </c>
      <c r="C787" s="2">
        <f t="shared" si="37"/>
        <v>3.4532168661833187E-2</v>
      </c>
      <c r="D787" s="3">
        <f t="shared" si="36"/>
        <v>4279.0893487937956</v>
      </c>
    </row>
    <row r="788" spans="1:4" x14ac:dyDescent="0.25">
      <c r="A788" s="1">
        <f t="shared" si="38"/>
        <v>41090</v>
      </c>
      <c r="B788" s="2">
        <v>1.67E-2</v>
      </c>
      <c r="C788" s="2">
        <f t="shared" si="37"/>
        <v>-5.9583098030781198E-3</v>
      </c>
      <c r="D788" s="3">
        <f t="shared" si="36"/>
        <v>4253.5932087786305</v>
      </c>
    </row>
    <row r="789" spans="1:4" x14ac:dyDescent="0.25">
      <c r="A789" s="1">
        <f t="shared" si="38"/>
        <v>41121</v>
      </c>
      <c r="B789" s="2">
        <v>1.5100000000000001E-2</v>
      </c>
      <c r="C789" s="2">
        <f t="shared" si="37"/>
        <v>1.6076199923330523E-2</v>
      </c>
      <c r="D789" s="3">
        <f t="shared" si="36"/>
        <v>4321.9748235954767</v>
      </c>
    </row>
    <row r="790" spans="1:4" x14ac:dyDescent="0.25">
      <c r="A790" s="1">
        <f t="shared" si="38"/>
        <v>41152</v>
      </c>
      <c r="B790" s="2">
        <v>1.5700000000000002E-2</v>
      </c>
      <c r="C790" s="2">
        <f t="shared" si="37"/>
        <v>-4.2317258868179997E-3</v>
      </c>
      <c r="D790" s="3">
        <f t="shared" si="36"/>
        <v>4303.6854108522921</v>
      </c>
    </row>
    <row r="791" spans="1:4" x14ac:dyDescent="0.25">
      <c r="A791" s="1">
        <f t="shared" si="38"/>
        <v>41182</v>
      </c>
      <c r="B791" s="2">
        <v>1.6500000000000001E-2</v>
      </c>
      <c r="C791" s="2">
        <f t="shared" si="37"/>
        <v>-5.9823093548047272E-3</v>
      </c>
      <c r="D791" s="3">
        <f t="shared" si="36"/>
        <v>4277.9394333588143</v>
      </c>
    </row>
    <row r="792" spans="1:4" x14ac:dyDescent="0.25">
      <c r="A792" s="1">
        <f t="shared" si="38"/>
        <v>41213</v>
      </c>
      <c r="B792" s="2">
        <v>1.72E-2</v>
      </c>
      <c r="C792" s="2">
        <f t="shared" si="37"/>
        <v>-4.9818953156942772E-3</v>
      </c>
      <c r="D792" s="3">
        <f t="shared" si="36"/>
        <v>4256.6271869349403</v>
      </c>
    </row>
    <row r="793" spans="1:4" x14ac:dyDescent="0.25">
      <c r="A793" s="1">
        <f t="shared" si="38"/>
        <v>41243</v>
      </c>
      <c r="B793" s="2">
        <v>1.6200000000000003E-2</v>
      </c>
      <c r="C793" s="2">
        <f t="shared" si="37"/>
        <v>1.0560410365028907E-2</v>
      </c>
      <c r="D793" s="3">
        <f t="shared" si="36"/>
        <v>4301.5789167999119</v>
      </c>
    </row>
    <row r="794" spans="1:4" x14ac:dyDescent="0.25">
      <c r="A794" s="1">
        <f t="shared" si="38"/>
        <v>41274</v>
      </c>
      <c r="B794" s="2">
        <v>1.78E-2</v>
      </c>
      <c r="C794" s="2">
        <f t="shared" si="37"/>
        <v>-1.3136330085779153E-2</v>
      </c>
      <c r="D794" s="3">
        <f t="shared" si="36"/>
        <v>4245.0719562588001</v>
      </c>
    </row>
    <row r="795" spans="1:4" x14ac:dyDescent="0.25">
      <c r="A795" s="1">
        <f t="shared" si="38"/>
        <v>41305</v>
      </c>
      <c r="B795" s="2">
        <v>2.0199999999999999E-2</v>
      </c>
      <c r="C795" s="2">
        <f t="shared" si="37"/>
        <v>-1.9986641941083964E-2</v>
      </c>
      <c r="D795" s="3">
        <f t="shared" si="36"/>
        <v>4160.2272230549188</v>
      </c>
    </row>
    <row r="796" spans="1:4" x14ac:dyDescent="0.25">
      <c r="A796" s="1">
        <f t="shared" si="38"/>
        <v>41333</v>
      </c>
      <c r="B796" s="2">
        <v>1.89E-2</v>
      </c>
      <c r="C796" s="2">
        <f t="shared" si="37"/>
        <v>1.3388749655936913E-2</v>
      </c>
      <c r="D796" s="3">
        <f t="shared" si="36"/>
        <v>4215.9274638562147</v>
      </c>
    </row>
    <row r="797" spans="1:4" x14ac:dyDescent="0.25">
      <c r="A797" s="1">
        <f t="shared" si="38"/>
        <v>41364</v>
      </c>
      <c r="B797" s="2">
        <v>1.8700000000000001E-2</v>
      </c>
      <c r="C797" s="2">
        <f t="shared" si="37"/>
        <v>3.3776380375910645E-3</v>
      </c>
      <c r="D797" s="3">
        <f t="shared" si="36"/>
        <v>4230.1673408218603</v>
      </c>
    </row>
    <row r="798" spans="1:4" x14ac:dyDescent="0.25">
      <c r="A798" s="1">
        <f t="shared" si="38"/>
        <v>41394</v>
      </c>
      <c r="B798" s="2">
        <v>1.7000000000000001E-2</v>
      </c>
      <c r="C798" s="2">
        <f t="shared" si="37"/>
        <v>1.7012034670692795E-2</v>
      </c>
      <c r="D798" s="3">
        <f t="shared" si="36"/>
        <v>4302.131094286754</v>
      </c>
    </row>
    <row r="799" spans="1:4" x14ac:dyDescent="0.25">
      <c r="A799" s="1">
        <f t="shared" si="38"/>
        <v>41425</v>
      </c>
      <c r="B799" s="2">
        <v>2.1600000000000001E-2</v>
      </c>
      <c r="C799" s="2">
        <f t="shared" si="37"/>
        <v>-3.9447848054160309E-2</v>
      </c>
      <c r="D799" s="3">
        <f t="shared" si="36"/>
        <v>4132.4212805702518</v>
      </c>
    </row>
    <row r="800" spans="1:4" x14ac:dyDescent="0.25">
      <c r="A800" s="1">
        <f t="shared" si="38"/>
        <v>41455</v>
      </c>
      <c r="B800" s="2">
        <v>2.52E-2</v>
      </c>
      <c r="C800" s="2">
        <f t="shared" si="37"/>
        <v>-2.9614906292503764E-2</v>
      </c>
      <c r="D800" s="3">
        <f t="shared" si="36"/>
        <v>4010.0400115850157</v>
      </c>
    </row>
    <row r="801" spans="1:4" x14ac:dyDescent="0.25">
      <c r="A801" s="1">
        <f t="shared" si="38"/>
        <v>41486</v>
      </c>
      <c r="B801" s="2">
        <v>2.6000000000000002E-2</v>
      </c>
      <c r="C801" s="2">
        <f t="shared" si="37"/>
        <v>-4.8535697920281031E-3</v>
      </c>
      <c r="D801" s="3">
        <f t="shared" si="36"/>
        <v>3990.5770025199627</v>
      </c>
    </row>
    <row r="802" spans="1:4" x14ac:dyDescent="0.25">
      <c r="A802" s="1">
        <f t="shared" si="38"/>
        <v>41517</v>
      </c>
      <c r="B802" s="2">
        <v>2.7799999999999998E-2</v>
      </c>
      <c r="C802" s="2">
        <f t="shared" si="37"/>
        <v>-1.3340810158911847E-2</v>
      </c>
      <c r="D802" s="3">
        <f t="shared" si="36"/>
        <v>3937.3394723048241</v>
      </c>
    </row>
    <row r="803" spans="1:4" x14ac:dyDescent="0.25">
      <c r="A803" s="1">
        <f t="shared" si="38"/>
        <v>41547</v>
      </c>
      <c r="B803" s="2">
        <v>2.64E-2</v>
      </c>
      <c r="C803" s="2">
        <f t="shared" si="37"/>
        <v>1.4461434858236732E-2</v>
      </c>
      <c r="D803" s="3">
        <f t="shared" si="36"/>
        <v>3994.2790505983248</v>
      </c>
    </row>
    <row r="804" spans="1:4" x14ac:dyDescent="0.25">
      <c r="A804" s="1">
        <f t="shared" si="38"/>
        <v>41578</v>
      </c>
      <c r="B804" s="2">
        <v>2.5699999999999997E-2</v>
      </c>
      <c r="C804" s="2">
        <f t="shared" si="37"/>
        <v>8.293387841980214E-3</v>
      </c>
      <c r="D804" s="3">
        <f t="shared" si="36"/>
        <v>4027.405155914033</v>
      </c>
    </row>
    <row r="805" spans="1:4" x14ac:dyDescent="0.25">
      <c r="A805" s="1">
        <f t="shared" si="38"/>
        <v>41608</v>
      </c>
      <c r="B805" s="2">
        <v>2.75E-2</v>
      </c>
      <c r="C805" s="2">
        <f t="shared" si="37"/>
        <v>-1.338869828165283E-2</v>
      </c>
      <c r="D805" s="3">
        <f t="shared" si="36"/>
        <v>3973.4834434235272</v>
      </c>
    </row>
    <row r="806" spans="1:4" x14ac:dyDescent="0.25">
      <c r="A806" s="1">
        <f t="shared" si="38"/>
        <v>41639</v>
      </c>
      <c r="B806" s="2">
        <v>3.04E-2</v>
      </c>
      <c r="C806" s="2">
        <f t="shared" si="37"/>
        <v>-2.2376244391871494E-2</v>
      </c>
      <c r="D806" s="3">
        <f t="shared" si="36"/>
        <v>3884.5718068064275</v>
      </c>
    </row>
    <row r="807" spans="1:4" x14ac:dyDescent="0.25">
      <c r="A807" s="1">
        <f t="shared" si="38"/>
        <v>41670</v>
      </c>
      <c r="B807" s="2">
        <v>2.6699999999999998E-2</v>
      </c>
      <c r="C807" s="2">
        <f t="shared" si="37"/>
        <v>3.4582807860802867E-2</v>
      </c>
      <c r="D807" s="3">
        <f t="shared" si="36"/>
        <v>4018.9112072227058</v>
      </c>
    </row>
    <row r="808" spans="1:4" x14ac:dyDescent="0.25">
      <c r="A808" s="1">
        <f t="shared" si="38"/>
        <v>41698</v>
      </c>
      <c r="B808" s="2">
        <v>2.6600000000000002E-2</v>
      </c>
      <c r="C808" s="2">
        <f t="shared" si="37"/>
        <v>3.0916288566323565E-3</v>
      </c>
      <c r="D808" s="3">
        <f t="shared" si="36"/>
        <v>4031.3361890831984</v>
      </c>
    </row>
    <row r="809" spans="1:4" x14ac:dyDescent="0.25">
      <c r="A809" s="1">
        <f t="shared" si="38"/>
        <v>41729</v>
      </c>
      <c r="B809" s="2">
        <v>2.7300000000000001E-2</v>
      </c>
      <c r="C809" s="2">
        <f t="shared" si="37"/>
        <v>-3.8288640856415147E-3</v>
      </c>
      <c r="D809" s="3">
        <f t="shared" si="36"/>
        <v>4015.9007507316705</v>
      </c>
    </row>
    <row r="810" spans="1:4" x14ac:dyDescent="0.25">
      <c r="A810" s="1">
        <f t="shared" si="38"/>
        <v>41759</v>
      </c>
      <c r="B810" s="2">
        <v>2.6699999999999998E-2</v>
      </c>
      <c r="C810" s="2">
        <f t="shared" si="37"/>
        <v>7.4722120855356964E-3</v>
      </c>
      <c r="D810" s="3">
        <f t="shared" si="36"/>
        <v>4045.9084128555996</v>
      </c>
    </row>
    <row r="811" spans="1:4" x14ac:dyDescent="0.25">
      <c r="A811" s="1">
        <f t="shared" si="38"/>
        <v>41790</v>
      </c>
      <c r="B811" s="2">
        <v>2.4799999999999999E-2</v>
      </c>
      <c r="C811" s="2">
        <f t="shared" si="37"/>
        <v>1.8837908369826541E-2</v>
      </c>
      <c r="D811" s="3">
        <f t="shared" si="36"/>
        <v>4122.1248648096835</v>
      </c>
    </row>
    <row r="812" spans="1:4" x14ac:dyDescent="0.25">
      <c r="A812" s="1">
        <f t="shared" si="38"/>
        <v>41820</v>
      </c>
      <c r="B812" s="2">
        <v>2.53E-2</v>
      </c>
      <c r="C812" s="2">
        <f t="shared" si="37"/>
        <v>-2.2943594220825535E-3</v>
      </c>
      <c r="D812" s="3">
        <f t="shared" si="36"/>
        <v>4112.667228787107</v>
      </c>
    </row>
    <row r="813" spans="1:4" x14ac:dyDescent="0.25">
      <c r="A813" s="1">
        <f t="shared" si="38"/>
        <v>41851</v>
      </c>
      <c r="B813" s="2">
        <v>2.58E-2</v>
      </c>
      <c r="C813" s="2">
        <f t="shared" si="37"/>
        <v>-2.2419387874244479E-3</v>
      </c>
      <c r="D813" s="3">
        <f t="shared" si="36"/>
        <v>4103.44688060712</v>
      </c>
    </row>
    <row r="814" spans="1:4" x14ac:dyDescent="0.25">
      <c r="A814" s="1">
        <f t="shared" si="38"/>
        <v>41882</v>
      </c>
      <c r="B814" s="2">
        <v>2.35E-2</v>
      </c>
      <c r="C814" s="2">
        <f t="shared" si="37"/>
        <v>2.2390255850771271E-2</v>
      </c>
      <c r="D814" s="3">
        <f t="shared" si="36"/>
        <v>4195.3241061339631</v>
      </c>
    </row>
    <row r="815" spans="1:4" x14ac:dyDescent="0.25">
      <c r="A815" s="1">
        <f t="shared" si="38"/>
        <v>41912</v>
      </c>
      <c r="B815" s="2">
        <v>2.52E-2</v>
      </c>
      <c r="C815" s="2">
        <f t="shared" si="37"/>
        <v>-1.287648352701571E-2</v>
      </c>
      <c r="D815" s="3">
        <f t="shared" si="36"/>
        <v>4141.3030843908373</v>
      </c>
    </row>
    <row r="816" spans="1:4" x14ac:dyDescent="0.25">
      <c r="A816" s="1">
        <f t="shared" si="38"/>
        <v>41943</v>
      </c>
      <c r="B816" s="2">
        <v>2.35E-2</v>
      </c>
      <c r="C816" s="2">
        <f t="shared" si="37"/>
        <v>1.7060189107091849E-2</v>
      </c>
      <c r="D816" s="3">
        <f t="shared" si="36"/>
        <v>4211.9544981603276</v>
      </c>
    </row>
    <row r="817" spans="1:4" x14ac:dyDescent="0.25">
      <c r="A817" s="1">
        <f t="shared" si="38"/>
        <v>41973</v>
      </c>
      <c r="B817" s="2">
        <v>2.18E-2</v>
      </c>
      <c r="C817" s="2">
        <f t="shared" si="37"/>
        <v>1.7045408331209759E-2</v>
      </c>
      <c r="D817" s="3">
        <f t="shared" si="36"/>
        <v>4283.7489824539462</v>
      </c>
    </row>
    <row r="818" spans="1:4" x14ac:dyDescent="0.25">
      <c r="A818" s="1">
        <f t="shared" si="38"/>
        <v>42004</v>
      </c>
      <c r="B818" s="2">
        <v>2.1700000000000001E-2</v>
      </c>
      <c r="C818" s="2">
        <f t="shared" si="37"/>
        <v>2.7045835180575578E-3</v>
      </c>
      <c r="D818" s="3">
        <f t="shared" si="36"/>
        <v>4295.3347393473869</v>
      </c>
    </row>
    <row r="819" spans="1:4" x14ac:dyDescent="0.25">
      <c r="A819" s="1">
        <f t="shared" si="38"/>
        <v>42035</v>
      </c>
      <c r="B819" s="2">
        <v>1.6799999999999999E-2</v>
      </c>
      <c r="C819" s="2">
        <f t="shared" si="37"/>
        <v>4.6396172898035916E-2</v>
      </c>
      <c r="D819" s="3">
        <f t="shared" si="36"/>
        <v>4494.6218325690888</v>
      </c>
    </row>
    <row r="820" spans="1:4" x14ac:dyDescent="0.25">
      <c r="A820" s="1">
        <f t="shared" si="38"/>
        <v>42063</v>
      </c>
      <c r="B820" s="2">
        <v>0.02</v>
      </c>
      <c r="C820" s="2">
        <f t="shared" si="37"/>
        <v>-2.7255244633219336E-2</v>
      </c>
      <c r="D820" s="3">
        <f t="shared" si="36"/>
        <v>4372.1198149886095</v>
      </c>
    </row>
    <row r="821" spans="1:4" x14ac:dyDescent="0.25">
      <c r="A821" s="1">
        <f t="shared" si="38"/>
        <v>42094</v>
      </c>
      <c r="B821" s="2">
        <v>1.9400000000000001E-2</v>
      </c>
      <c r="C821" s="2">
        <f t="shared" si="37"/>
        <v>7.0556644219281379E-3</v>
      </c>
      <c r="D821" s="3">
        <f t="shared" si="36"/>
        <v>4402.9680252156322</v>
      </c>
    </row>
    <row r="822" spans="1:4" x14ac:dyDescent="0.25">
      <c r="A822" s="1">
        <f t="shared" si="38"/>
        <v>42124</v>
      </c>
      <c r="B822" s="2">
        <v>2.0499999999999997E-2</v>
      </c>
      <c r="C822" s="2">
        <f t="shared" si="37"/>
        <v>-8.2090122770413377E-3</v>
      </c>
      <c r="D822" s="3">
        <f t="shared" si="36"/>
        <v>4366.8240066412172</v>
      </c>
    </row>
    <row r="823" spans="1:4" x14ac:dyDescent="0.25">
      <c r="A823" s="1">
        <f t="shared" si="38"/>
        <v>42155</v>
      </c>
      <c r="B823" s="2">
        <v>2.12E-2</v>
      </c>
      <c r="C823" s="2">
        <f t="shared" si="37"/>
        <v>-4.5225823063803411E-3</v>
      </c>
      <c r="D823" s="3">
        <f t="shared" si="36"/>
        <v>4347.0746856537044</v>
      </c>
    </row>
    <row r="824" spans="1:4" x14ac:dyDescent="0.25">
      <c r="A824" s="1">
        <f t="shared" si="38"/>
        <v>42185</v>
      </c>
      <c r="B824" s="2">
        <v>2.35E-2</v>
      </c>
      <c r="C824" s="2">
        <f t="shared" si="37"/>
        <v>-1.8473589184104605E-2</v>
      </c>
      <c r="D824" s="3">
        <f t="shared" si="36"/>
        <v>4266.7686137583169</v>
      </c>
    </row>
    <row r="825" spans="1:4" x14ac:dyDescent="0.25">
      <c r="A825" s="1">
        <f t="shared" si="38"/>
        <v>42216</v>
      </c>
      <c r="B825" s="2">
        <v>2.2000000000000002E-2</v>
      </c>
      <c r="C825" s="2">
        <f t="shared" si="37"/>
        <v>1.5257216844629488E-2</v>
      </c>
      <c r="D825" s="3">
        <f t="shared" si="36"/>
        <v>4331.8676277242866</v>
      </c>
    </row>
    <row r="826" spans="1:4" x14ac:dyDescent="0.25">
      <c r="A826" s="1">
        <f t="shared" si="38"/>
        <v>42247</v>
      </c>
      <c r="B826" s="2">
        <v>2.2099999999999998E-2</v>
      </c>
      <c r="C826" s="2">
        <f t="shared" si="37"/>
        <v>9.4718201404329298E-4</v>
      </c>
      <c r="D826" s="3">
        <f t="shared" si="36"/>
        <v>4335.9706948284829</v>
      </c>
    </row>
    <row r="827" spans="1:4" x14ac:dyDescent="0.25">
      <c r="A827" s="1">
        <f t="shared" si="38"/>
        <v>42277</v>
      </c>
      <c r="B827" s="2">
        <v>2.06E-2</v>
      </c>
      <c r="C827" s="2">
        <f t="shared" si="37"/>
        <v>1.523363544103932E-2</v>
      </c>
      <c r="D827" s="3">
        <f t="shared" si="36"/>
        <v>4402.0232916765299</v>
      </c>
    </row>
    <row r="828" spans="1:4" x14ac:dyDescent="0.25">
      <c r="A828" s="1">
        <f t="shared" si="38"/>
        <v>42308</v>
      </c>
      <c r="B828" s="2">
        <v>2.1600000000000001E-2</v>
      </c>
      <c r="C828" s="2">
        <f t="shared" si="37"/>
        <v>-7.1669234900348152E-3</v>
      </c>
      <c r="D828" s="3">
        <f t="shared" si="36"/>
        <v>4370.4743275437331</v>
      </c>
    </row>
    <row r="829" spans="1:4" x14ac:dyDescent="0.25">
      <c r="A829" s="1">
        <f t="shared" si="38"/>
        <v>42338</v>
      </c>
      <c r="B829" s="2">
        <v>2.2099999999999998E-2</v>
      </c>
      <c r="C829" s="2">
        <f t="shared" si="37"/>
        <v>-2.6307565964504244E-3</v>
      </c>
      <c r="D829" s="3">
        <f t="shared" si="36"/>
        <v>4358.9766733769302</v>
      </c>
    </row>
    <row r="830" spans="1:4" x14ac:dyDescent="0.25">
      <c r="A830" s="1">
        <f t="shared" si="38"/>
        <v>42369</v>
      </c>
      <c r="B830" s="2">
        <v>2.2700000000000001E-2</v>
      </c>
      <c r="C830" s="2">
        <f t="shared" si="37"/>
        <v>-3.4594075379482305E-3</v>
      </c>
      <c r="D830" s="3">
        <f t="shared" si="36"/>
        <v>4343.8971966153094</v>
      </c>
    </row>
    <row r="831" spans="1:4" x14ac:dyDescent="0.25">
      <c r="A831" s="1">
        <f t="shared" si="38"/>
        <v>42400</v>
      </c>
      <c r="B831" s="2">
        <v>1.9400000000000001E-2</v>
      </c>
      <c r="C831" s="2">
        <f t="shared" si="37"/>
        <v>3.1531154320605423E-2</v>
      </c>
      <c r="D831" s="3">
        <f t="shared" si="36"/>
        <v>4480.8652894746319</v>
      </c>
    </row>
    <row r="832" spans="1:4" x14ac:dyDescent="0.25">
      <c r="A832" s="1">
        <f t="shared" si="38"/>
        <v>42429</v>
      </c>
      <c r="B832" s="2">
        <v>1.7399999999999999E-2</v>
      </c>
      <c r="C832" s="2">
        <f t="shared" si="37"/>
        <v>1.9760983638735196E-2</v>
      </c>
      <c r="D832" s="3">
        <f t="shared" si="36"/>
        <v>4569.4115951473159</v>
      </c>
    </row>
    <row r="833" spans="1:4" x14ac:dyDescent="0.25">
      <c r="A833" s="1">
        <f t="shared" si="38"/>
        <v>42460</v>
      </c>
      <c r="B833" s="2">
        <v>1.78E-2</v>
      </c>
      <c r="C833" s="2">
        <f t="shared" si="37"/>
        <v>-2.1715825214447329E-3</v>
      </c>
      <c r="D833" s="3">
        <f t="shared" si="36"/>
        <v>4559.4887407940068</v>
      </c>
    </row>
    <row r="834" spans="1:4" x14ac:dyDescent="0.25">
      <c r="A834" s="1">
        <f t="shared" si="38"/>
        <v>42490</v>
      </c>
      <c r="B834" s="2">
        <v>1.83E-2</v>
      </c>
      <c r="C834" s="2">
        <f t="shared" si="37"/>
        <v>-3.032304801847633E-3</v>
      </c>
      <c r="D834" s="3">
        <f t="shared" si="36"/>
        <v>4545.6629811913272</v>
      </c>
    </row>
    <row r="835" spans="1:4" x14ac:dyDescent="0.25">
      <c r="A835" s="1">
        <f t="shared" si="38"/>
        <v>42521</v>
      </c>
      <c r="B835" s="2">
        <v>1.84E-2</v>
      </c>
      <c r="C835" s="2">
        <f t="shared" si="37"/>
        <v>6.2232500708026147E-4</v>
      </c>
      <c r="D835" s="3">
        <f t="shared" ref="D835:D886" si="39">D834*(1+C835)</f>
        <v>4548.4918609382812</v>
      </c>
    </row>
    <row r="836" spans="1:4" x14ac:dyDescent="0.25">
      <c r="A836" s="1">
        <f t="shared" si="38"/>
        <v>42551</v>
      </c>
      <c r="B836" s="2">
        <v>1.49E-2</v>
      </c>
      <c r="C836" s="2">
        <f t="shared" ref="C836:C886" si="40">B835/12+((B835/B836)*(1-(1+B836/2)^(-2*(10-(1/12))))+(1+B836/2)^(-2*(10-(1/12)))-1)</f>
        <v>3.368819931651873E-2</v>
      </c>
      <c r="D836" s="3">
        <f t="shared" si="39"/>
        <v>4701.7223613391334</v>
      </c>
    </row>
    <row r="837" spans="1:4" x14ac:dyDescent="0.25">
      <c r="A837" s="1">
        <f t="shared" ref="A837:A900" si="41">EOMONTH(A836,1)</f>
        <v>42582</v>
      </c>
      <c r="B837" s="2">
        <v>1.46E-2</v>
      </c>
      <c r="C837" s="2">
        <f t="shared" si="40"/>
        <v>4.0019775666984819E-3</v>
      </c>
      <c r="D837" s="3">
        <f t="shared" si="39"/>
        <v>4720.538548754057</v>
      </c>
    </row>
    <row r="838" spans="1:4" x14ac:dyDescent="0.25">
      <c r="A838" s="1">
        <f t="shared" si="41"/>
        <v>42613</v>
      </c>
      <c r="B838" s="2">
        <v>1.5800000000000002E-2</v>
      </c>
      <c r="C838" s="2">
        <f t="shared" si="40"/>
        <v>-9.7579186917780888E-3</v>
      </c>
      <c r="D838" s="3">
        <f t="shared" si="39"/>
        <v>4674.4759174139108</v>
      </c>
    </row>
    <row r="839" spans="1:4" x14ac:dyDescent="0.25">
      <c r="A839" s="1">
        <f t="shared" si="41"/>
        <v>42643</v>
      </c>
      <c r="B839" s="2">
        <v>1.6E-2</v>
      </c>
      <c r="C839" s="2">
        <f t="shared" si="40"/>
        <v>-5.1058850391302239E-4</v>
      </c>
      <c r="D839" s="3">
        <f t="shared" si="39"/>
        <v>4672.0891837486606</v>
      </c>
    </row>
    <row r="840" spans="1:4" x14ac:dyDescent="0.25">
      <c r="A840" s="1">
        <f t="shared" si="41"/>
        <v>42674</v>
      </c>
      <c r="B840" s="2">
        <v>1.84E-2</v>
      </c>
      <c r="C840" s="2">
        <f t="shared" si="40"/>
        <v>-2.0330866496741949E-2</v>
      </c>
      <c r="D840" s="3">
        <f t="shared" si="39"/>
        <v>4577.1015622929945</v>
      </c>
    </row>
    <row r="841" spans="1:4" x14ac:dyDescent="0.25">
      <c r="A841" s="1">
        <f t="shared" si="41"/>
        <v>42704</v>
      </c>
      <c r="B841" s="2">
        <v>2.3700000000000002E-2</v>
      </c>
      <c r="C841" s="2">
        <f t="shared" si="40"/>
        <v>-4.5061028317825491E-2</v>
      </c>
      <c r="D841" s="3">
        <f t="shared" si="39"/>
        <v>4370.8526591809468</v>
      </c>
    </row>
    <row r="842" spans="1:4" x14ac:dyDescent="0.25">
      <c r="A842" s="1">
        <f t="shared" si="41"/>
        <v>42735</v>
      </c>
      <c r="B842" s="2">
        <v>2.4500000000000001E-2</v>
      </c>
      <c r="C842" s="2">
        <f t="shared" si="40"/>
        <v>-5.030298254454506E-3</v>
      </c>
      <c r="D842" s="3">
        <f t="shared" si="39"/>
        <v>4348.8659666789908</v>
      </c>
    </row>
    <row r="843" spans="1:4" x14ac:dyDescent="0.25">
      <c r="A843" s="1">
        <f t="shared" si="41"/>
        <v>42766</v>
      </c>
      <c r="B843" s="2">
        <v>2.4500000000000001E-2</v>
      </c>
      <c r="C843" s="2">
        <f t="shared" si="40"/>
        <v>2.0416666666666669E-3</v>
      </c>
      <c r="D843" s="3">
        <f t="shared" si="39"/>
        <v>4357.7449013609603</v>
      </c>
    </row>
    <row r="844" spans="1:4" x14ac:dyDescent="0.25">
      <c r="A844" s="1">
        <f t="shared" si="41"/>
        <v>42794</v>
      </c>
      <c r="B844" s="2">
        <v>2.3599999999999999E-2</v>
      </c>
      <c r="C844" s="2">
        <f t="shared" si="40"/>
        <v>9.9578403850621479E-3</v>
      </c>
      <c r="D844" s="3">
        <f t="shared" si="39"/>
        <v>4401.1386295275315</v>
      </c>
    </row>
    <row r="845" spans="1:4" x14ac:dyDescent="0.25">
      <c r="A845" s="1">
        <f t="shared" si="41"/>
        <v>42825</v>
      </c>
      <c r="B845" s="2">
        <v>2.4E-2</v>
      </c>
      <c r="C845" s="2">
        <f t="shared" si="40"/>
        <v>-1.5446648049284363E-3</v>
      </c>
      <c r="D845" s="3">
        <f t="shared" si="39"/>
        <v>4394.3403455848893</v>
      </c>
    </row>
    <row r="846" spans="1:4" x14ac:dyDescent="0.25">
      <c r="A846" s="1">
        <f t="shared" si="41"/>
        <v>42855</v>
      </c>
      <c r="B846" s="2">
        <v>2.29E-2</v>
      </c>
      <c r="C846" s="2">
        <f t="shared" si="40"/>
        <v>1.1708987209069431E-2</v>
      </c>
      <c r="D846" s="3">
        <f t="shared" si="39"/>
        <v>4445.7936204836406</v>
      </c>
    </row>
    <row r="847" spans="1:4" x14ac:dyDescent="0.25">
      <c r="A847" s="1">
        <f t="shared" si="41"/>
        <v>42886</v>
      </c>
      <c r="B847" s="2">
        <v>2.2099999999999998E-2</v>
      </c>
      <c r="C847" s="2">
        <f t="shared" si="40"/>
        <v>8.9975438876541015E-3</v>
      </c>
      <c r="D847" s="3">
        <f t="shared" si="39"/>
        <v>4485.7948436993947</v>
      </c>
    </row>
    <row r="848" spans="1:4" x14ac:dyDescent="0.25">
      <c r="A848" s="1">
        <f t="shared" si="41"/>
        <v>42916</v>
      </c>
      <c r="B848" s="2">
        <v>2.3099999999999999E-2</v>
      </c>
      <c r="C848" s="2">
        <f t="shared" si="40"/>
        <v>-6.9759260608660192E-3</v>
      </c>
      <c r="D848" s="3">
        <f t="shared" si="39"/>
        <v>4454.502270545534</v>
      </c>
    </row>
    <row r="849" spans="1:4" x14ac:dyDescent="0.25">
      <c r="A849" s="1">
        <f t="shared" si="41"/>
        <v>42947</v>
      </c>
      <c r="B849" s="2">
        <v>2.3E-2</v>
      </c>
      <c r="C849" s="2">
        <f t="shared" si="40"/>
        <v>2.8071970821009103E-3</v>
      </c>
      <c r="D849" s="3">
        <f t="shared" si="39"/>
        <v>4467.0069363216207</v>
      </c>
    </row>
    <row r="850" spans="1:4" x14ac:dyDescent="0.25">
      <c r="A850" s="1">
        <f t="shared" si="41"/>
        <v>42978</v>
      </c>
      <c r="B850" s="2">
        <v>2.12E-2</v>
      </c>
      <c r="C850" s="2">
        <f t="shared" si="40"/>
        <v>1.7939021168787418E-2</v>
      </c>
      <c r="D850" s="3">
        <f t="shared" si="39"/>
        <v>4547.1406683134137</v>
      </c>
    </row>
    <row r="851" spans="1:4" x14ac:dyDescent="0.25">
      <c r="A851" s="1">
        <f t="shared" si="41"/>
        <v>43008</v>
      </c>
      <c r="B851" s="2">
        <v>2.3300000000000001E-2</v>
      </c>
      <c r="C851" s="2">
        <f t="shared" si="40"/>
        <v>-1.6731909537484296E-2</v>
      </c>
      <c r="D851" s="3">
        <f t="shared" si="39"/>
        <v>4471.0583219969776</v>
      </c>
    </row>
    <row r="852" spans="1:4" x14ac:dyDescent="0.25">
      <c r="A852" s="1">
        <f t="shared" si="41"/>
        <v>43039</v>
      </c>
      <c r="B852" s="2">
        <v>2.3799999999999998E-2</v>
      </c>
      <c r="C852" s="2">
        <f t="shared" si="40"/>
        <v>-2.4518495739638902E-3</v>
      </c>
      <c r="D852" s="3">
        <f t="shared" si="39"/>
        <v>4460.0959595550212</v>
      </c>
    </row>
    <row r="853" spans="1:4" x14ac:dyDescent="0.25">
      <c r="A853" s="1">
        <f t="shared" si="41"/>
        <v>43069</v>
      </c>
      <c r="B853" s="2">
        <v>2.4199999999999999E-2</v>
      </c>
      <c r="C853" s="2">
        <f t="shared" si="40"/>
        <v>-1.5245215261173767E-3</v>
      </c>
      <c r="D853" s="3">
        <f t="shared" si="39"/>
        <v>4453.2964472561307</v>
      </c>
    </row>
    <row r="854" spans="1:4" x14ac:dyDescent="0.25">
      <c r="A854" s="1">
        <f t="shared" si="41"/>
        <v>43100</v>
      </c>
      <c r="B854" s="2">
        <v>2.4E-2</v>
      </c>
      <c r="C854" s="2">
        <f t="shared" si="40"/>
        <v>3.772332402464218E-3</v>
      </c>
      <c r="D854" s="3">
        <f t="shared" si="39"/>
        <v>4470.0957617418944</v>
      </c>
    </row>
    <row r="855" spans="1:4" x14ac:dyDescent="0.25">
      <c r="A855" s="1">
        <f t="shared" si="41"/>
        <v>43131</v>
      </c>
      <c r="B855" s="2">
        <v>2.7200000000000002E-2</v>
      </c>
      <c r="C855" s="2">
        <f t="shared" si="40"/>
        <v>-2.5650313494928745E-2</v>
      </c>
      <c r="D855" s="3">
        <f t="shared" si="39"/>
        <v>4355.4364041008621</v>
      </c>
    </row>
    <row r="856" spans="1:4" x14ac:dyDescent="0.25">
      <c r="A856" s="1">
        <f t="shared" si="41"/>
        <v>43159</v>
      </c>
      <c r="B856" s="2">
        <v>2.87E-2</v>
      </c>
      <c r="C856" s="2">
        <f t="shared" si="40"/>
        <v>-1.0599250727276716E-2</v>
      </c>
      <c r="D856" s="3">
        <f t="shared" si="39"/>
        <v>4309.2720416270886</v>
      </c>
    </row>
    <row r="857" spans="1:4" x14ac:dyDescent="0.25">
      <c r="A857" s="1">
        <f t="shared" si="41"/>
        <v>43190</v>
      </c>
      <c r="B857" s="2">
        <v>2.7400000000000001E-2</v>
      </c>
      <c r="C857" s="2">
        <f t="shared" si="40"/>
        <v>1.3613559197891964E-2</v>
      </c>
      <c r="D857" s="3">
        <f t="shared" si="39"/>
        <v>4367.9365716655993</v>
      </c>
    </row>
    <row r="858" spans="1:4" x14ac:dyDescent="0.25">
      <c r="A858" s="1">
        <f t="shared" si="41"/>
        <v>43220</v>
      </c>
      <c r="B858" s="2">
        <v>2.9500000000000002E-2</v>
      </c>
      <c r="C858" s="2">
        <f t="shared" si="40"/>
        <v>-1.5658463998833833E-2</v>
      </c>
      <c r="D858" s="3">
        <f t="shared" si="39"/>
        <v>4299.5413941089837</v>
      </c>
    </row>
    <row r="859" spans="1:4" x14ac:dyDescent="0.25">
      <c r="A859" s="1">
        <f t="shared" si="41"/>
        <v>43251</v>
      </c>
      <c r="B859" s="2">
        <v>2.8300000000000002E-2</v>
      </c>
      <c r="C859" s="2">
        <f t="shared" si="40"/>
        <v>1.2771291262284927E-2</v>
      </c>
      <c r="D859" s="3">
        <f t="shared" si="39"/>
        <v>4354.4520895473997</v>
      </c>
    </row>
    <row r="860" spans="1:4" x14ac:dyDescent="0.25">
      <c r="A860" s="1">
        <f t="shared" si="41"/>
        <v>43281</v>
      </c>
      <c r="B860" s="2">
        <v>2.8500000000000001E-2</v>
      </c>
      <c r="C860" s="2">
        <f t="shared" si="40"/>
        <v>6.4119352828382768E-4</v>
      </c>
      <c r="D860" s="3">
        <f t="shared" si="39"/>
        <v>4357.2441360464391</v>
      </c>
    </row>
    <row r="861" spans="1:4" x14ac:dyDescent="0.25">
      <c r="A861" s="1">
        <f t="shared" si="41"/>
        <v>43312</v>
      </c>
      <c r="B861" s="2">
        <v>2.9600000000000001E-2</v>
      </c>
      <c r="C861" s="2">
        <f t="shared" si="40"/>
        <v>-7.0184836290654463E-3</v>
      </c>
      <c r="D861" s="3">
        <f t="shared" si="39"/>
        <v>4326.6628894097557</v>
      </c>
    </row>
    <row r="862" spans="1:4" x14ac:dyDescent="0.25">
      <c r="A862" s="1">
        <f t="shared" si="41"/>
        <v>43343</v>
      </c>
      <c r="B862" s="2">
        <v>2.86E-2</v>
      </c>
      <c r="C862" s="2">
        <f t="shared" si="40"/>
        <v>1.1048153834385671E-2</v>
      </c>
      <c r="D862" s="3">
        <f t="shared" si="39"/>
        <v>4374.4645266014822</v>
      </c>
    </row>
    <row r="863" spans="1:4" x14ac:dyDescent="0.25">
      <c r="A863" s="1">
        <f t="shared" si="41"/>
        <v>43373</v>
      </c>
      <c r="B863" s="2">
        <v>3.0499999999999999E-2</v>
      </c>
      <c r="C863" s="2">
        <f t="shared" si="40"/>
        <v>-1.3770504757727746E-2</v>
      </c>
      <c r="D863" s="3">
        <f t="shared" si="39"/>
        <v>4314.2259420254049</v>
      </c>
    </row>
    <row r="864" spans="1:4" x14ac:dyDescent="0.25">
      <c r="A864" s="1">
        <f t="shared" si="41"/>
        <v>43404</v>
      </c>
      <c r="B864" s="2">
        <v>3.15E-2</v>
      </c>
      <c r="C864" s="2">
        <f t="shared" si="40"/>
        <v>-5.9189510299671993E-3</v>
      </c>
      <c r="D864" s="3">
        <f t="shared" si="39"/>
        <v>4288.6902499423422</v>
      </c>
    </row>
    <row r="865" spans="1:4" x14ac:dyDescent="0.25">
      <c r="A865" s="1">
        <f t="shared" si="41"/>
        <v>43434</v>
      </c>
      <c r="B865" s="2">
        <v>3.0099999999999998E-2</v>
      </c>
      <c r="C865" s="2">
        <f t="shared" si="40"/>
        <v>1.4551127115806873E-2</v>
      </c>
      <c r="D865" s="3">
        <f t="shared" si="39"/>
        <v>4351.0955269295755</v>
      </c>
    </row>
    <row r="866" spans="1:4" x14ac:dyDescent="0.25">
      <c r="A866" s="1">
        <f t="shared" si="41"/>
        <v>43465</v>
      </c>
      <c r="B866" s="2">
        <v>2.69E-2</v>
      </c>
      <c r="C866" s="2">
        <f t="shared" si="40"/>
        <v>3.0199508665212482E-2</v>
      </c>
      <c r="D866" s="3">
        <f t="shared" si="39"/>
        <v>4482.4964739982524</v>
      </c>
    </row>
    <row r="867" spans="1:4" x14ac:dyDescent="0.25">
      <c r="A867" s="1">
        <f t="shared" si="41"/>
        <v>43496</v>
      </c>
      <c r="B867" s="2">
        <v>2.63E-2</v>
      </c>
      <c r="C867" s="2">
        <f t="shared" si="40"/>
        <v>7.4491337826822733E-3</v>
      </c>
      <c r="D867" s="3">
        <f t="shared" si="39"/>
        <v>4515.8871899134674</v>
      </c>
    </row>
    <row r="868" spans="1:4" x14ac:dyDescent="0.25">
      <c r="A868" s="1">
        <f t="shared" si="41"/>
        <v>43524</v>
      </c>
      <c r="B868" s="2">
        <v>2.7300000000000001E-2</v>
      </c>
      <c r="C868" s="2">
        <f t="shared" si="40"/>
        <v>-6.444805836630799E-3</v>
      </c>
      <c r="D868" s="3">
        <f t="shared" si="39"/>
        <v>4486.783173794347</v>
      </c>
    </row>
    <row r="869" spans="1:4" x14ac:dyDescent="0.25">
      <c r="A869" s="1">
        <f t="shared" si="41"/>
        <v>43555</v>
      </c>
      <c r="B869" s="2">
        <v>2.41E-2</v>
      </c>
      <c r="C869" s="2">
        <f t="shared" si="40"/>
        <v>3.0351740419522349E-2</v>
      </c>
      <c r="D869" s="3">
        <f t="shared" si="39"/>
        <v>4622.9648520040337</v>
      </c>
    </row>
    <row r="870" spans="1:4" x14ac:dyDescent="0.25">
      <c r="A870" s="1">
        <f t="shared" si="41"/>
        <v>43585</v>
      </c>
      <c r="B870" s="2">
        <v>2.5099999999999997E-2</v>
      </c>
      <c r="C870" s="2">
        <f t="shared" si="40"/>
        <v>-6.7223432445830409E-3</v>
      </c>
      <c r="D870" s="3">
        <f t="shared" si="39"/>
        <v>4591.8876954612197</v>
      </c>
    </row>
    <row r="871" spans="1:4" x14ac:dyDescent="0.25">
      <c r="A871" s="1">
        <f t="shared" si="41"/>
        <v>43616</v>
      </c>
      <c r="B871" s="2">
        <v>2.1400000000000002E-2</v>
      </c>
      <c r="C871" s="2">
        <f t="shared" si="40"/>
        <v>3.4993705158723749E-2</v>
      </c>
      <c r="D871" s="3">
        <f t="shared" si="39"/>
        <v>4752.5748595981604</v>
      </c>
    </row>
    <row r="872" spans="1:4" x14ac:dyDescent="0.25">
      <c r="A872" s="1">
        <f t="shared" si="41"/>
        <v>43646</v>
      </c>
      <c r="B872" s="2">
        <v>0.02</v>
      </c>
      <c r="C872" s="2">
        <f t="shared" si="40"/>
        <v>1.4320002860366806E-2</v>
      </c>
      <c r="D872" s="3">
        <f t="shared" si="39"/>
        <v>4820.6317451817131</v>
      </c>
    </row>
    <row r="873" spans="1:4" x14ac:dyDescent="0.25">
      <c r="A873" s="1">
        <f t="shared" si="41"/>
        <v>43677</v>
      </c>
      <c r="B873" s="2">
        <v>2.0199999999999999E-2</v>
      </c>
      <c r="C873" s="2">
        <f t="shared" si="40"/>
        <v>-1.2249793953470985E-4</v>
      </c>
      <c r="D873" s="3">
        <f t="shared" si="39"/>
        <v>4820.0412277256728</v>
      </c>
    </row>
    <row r="874" spans="1:4" x14ac:dyDescent="0.25">
      <c r="A874" s="1">
        <f t="shared" si="41"/>
        <v>43708</v>
      </c>
      <c r="B874" s="2">
        <v>1.4999999999999999E-2</v>
      </c>
      <c r="C874" s="2">
        <f t="shared" si="40"/>
        <v>4.9432163145391415E-2</v>
      </c>
      <c r="D874" s="3">
        <f t="shared" si="39"/>
        <v>5058.3062920621205</v>
      </c>
    </row>
    <row r="875" spans="1:4" x14ac:dyDescent="0.25">
      <c r="A875" s="1">
        <f t="shared" si="41"/>
        <v>43738</v>
      </c>
      <c r="B875" s="2">
        <v>1.6799999999999999E-2</v>
      </c>
      <c r="C875" s="2">
        <f t="shared" si="40"/>
        <v>-1.5129206370707112E-2</v>
      </c>
      <c r="D875" s="3">
        <f t="shared" si="39"/>
        <v>4981.7781322832661</v>
      </c>
    </row>
    <row r="876" spans="1:4" x14ac:dyDescent="0.25">
      <c r="A876" s="1">
        <f t="shared" si="41"/>
        <v>43769</v>
      </c>
      <c r="B876" s="2">
        <v>1.6899999999999998E-2</v>
      </c>
      <c r="C876" s="2">
        <f t="shared" si="40"/>
        <v>4.9050158050682898E-4</v>
      </c>
      <c r="D876" s="3">
        <f t="shared" si="39"/>
        <v>4984.2217023308849</v>
      </c>
    </row>
    <row r="877" spans="1:4" x14ac:dyDescent="0.25">
      <c r="A877" s="1">
        <f t="shared" si="41"/>
        <v>43799</v>
      </c>
      <c r="B877" s="2">
        <v>1.78E-2</v>
      </c>
      <c r="C877" s="2">
        <f t="shared" si="40"/>
        <v>-6.7402273399174263E-3</v>
      </c>
      <c r="D877" s="3">
        <f t="shared" si="39"/>
        <v>4950.6269149446243</v>
      </c>
    </row>
    <row r="878" spans="1:4" x14ac:dyDescent="0.25">
      <c r="A878" s="1">
        <f t="shared" si="41"/>
        <v>43830</v>
      </c>
      <c r="B878" s="2">
        <v>1.9199999999999998E-2</v>
      </c>
      <c r="C878" s="2">
        <f t="shared" si="40"/>
        <v>-1.1103583290773714E-2</v>
      </c>
      <c r="D878" s="3">
        <f t="shared" si="39"/>
        <v>4895.6572166529904</v>
      </c>
    </row>
    <row r="879" spans="1:4" x14ac:dyDescent="0.25">
      <c r="A879" s="1">
        <f t="shared" si="41"/>
        <v>43861</v>
      </c>
      <c r="B879" s="2">
        <v>1.5100000000000001E-2</v>
      </c>
      <c r="C879" s="2">
        <f t="shared" si="40"/>
        <v>3.9229116470201171E-2</v>
      </c>
      <c r="D879" s="3">
        <f t="shared" si="39"/>
        <v>5087.7095238032516</v>
      </c>
    </row>
    <row r="880" spans="1:4" x14ac:dyDescent="0.25">
      <c r="A880" s="1">
        <f t="shared" si="41"/>
        <v>43890</v>
      </c>
      <c r="B880" s="2">
        <v>1.1299999999999999E-2</v>
      </c>
      <c r="C880" s="2">
        <f t="shared" si="40"/>
        <v>3.6812177211882763E-2</v>
      </c>
      <c r="D880" s="3">
        <f t="shared" si="39"/>
        <v>5274.9991883960811</v>
      </c>
    </row>
    <row r="881" spans="1:7" x14ac:dyDescent="0.25">
      <c r="A881" s="1">
        <f t="shared" si="41"/>
        <v>43921</v>
      </c>
      <c r="B881" s="2">
        <v>6.9999999999999993E-3</v>
      </c>
      <c r="C881" s="2">
        <f t="shared" si="40"/>
        <v>4.2067511306986875E-2</v>
      </c>
      <c r="D881" s="3">
        <f t="shared" si="39"/>
        <v>5496.90527639828</v>
      </c>
    </row>
    <row r="882" spans="1:7" x14ac:dyDescent="0.25">
      <c r="A882" s="1">
        <f t="shared" si="41"/>
        <v>43951</v>
      </c>
      <c r="B882" s="2">
        <v>6.4000000000000003E-3</v>
      </c>
      <c r="C882" s="2">
        <f t="shared" si="40"/>
        <v>6.3395358600306182E-3</v>
      </c>
      <c r="D882" s="3">
        <f t="shared" si="39"/>
        <v>5531.7531045171991</v>
      </c>
    </row>
    <row r="883" spans="1:7" x14ac:dyDescent="0.25">
      <c r="A883" s="1">
        <f t="shared" si="41"/>
        <v>43982</v>
      </c>
      <c r="B883" s="2">
        <v>6.5000000000000006E-3</v>
      </c>
      <c r="C883" s="2">
        <f t="shared" si="40"/>
        <v>-4.2554085041884523E-4</v>
      </c>
      <c r="D883" s="3">
        <f t="shared" si="39"/>
        <v>5529.3991175967958</v>
      </c>
    </row>
    <row r="884" spans="1:7" x14ac:dyDescent="0.25">
      <c r="A884" s="1">
        <f t="shared" si="41"/>
        <v>44012</v>
      </c>
      <c r="B884" s="2">
        <v>6.6E-3</v>
      </c>
      <c r="C884" s="2">
        <f t="shared" si="40"/>
        <v>-4.1671496866035461E-4</v>
      </c>
      <c r="D884" s="3">
        <f t="shared" si="39"/>
        <v>5527.094934216796</v>
      </c>
    </row>
    <row r="885" spans="1:7" x14ac:dyDescent="0.25">
      <c r="A885" s="1">
        <f t="shared" si="41"/>
        <v>44043</v>
      </c>
      <c r="B885" s="2">
        <v>5.5000000000000005E-3</v>
      </c>
      <c r="C885" s="2">
        <f t="shared" si="40"/>
        <v>1.1152012039764741E-2</v>
      </c>
      <c r="D885" s="3">
        <f t="shared" si="39"/>
        <v>5588.733163468105</v>
      </c>
    </row>
    <row r="886" spans="1:7" x14ac:dyDescent="0.25">
      <c r="A886" s="1">
        <f t="shared" si="41"/>
        <v>44074</v>
      </c>
      <c r="B886" s="2">
        <v>7.1999999999999998E-3</v>
      </c>
      <c r="C886" s="2">
        <f t="shared" si="40"/>
        <v>-1.5784041191395429E-2</v>
      </c>
      <c r="D886" s="3">
        <f t="shared" si="39"/>
        <v>5500.5203690082071</v>
      </c>
      <c r="E886" s="16" t="s">
        <v>27</v>
      </c>
    </row>
    <row r="887" spans="1:7" s="4" customFormat="1" x14ac:dyDescent="0.25">
      <c r="A887" s="13">
        <f t="shared" si="41"/>
        <v>44104</v>
      </c>
      <c r="B887" s="14">
        <f ca="1">B886+VLOOKUP(RANDBETWEEN(1,1008),Historical_Monthy_Changes_Yield!A:B,2,FALSE)*(Forecast!$L$11/100)</f>
        <v>7.5303964757709209E-3</v>
      </c>
      <c r="C887" s="14">
        <f t="shared" ref="C887:C918" ca="1" si="42">B886/12+((B886/B887)*(1-(1+B887/2)^(-2*(10-(1/12))))+(1+B887/2)^(-2*(10-(1/12)))-1)</f>
        <v>-2.5513743606624846E-3</v>
      </c>
      <c r="D887" s="15">
        <f t="shared" ref="D887:D918" ca="1" si="43">D886*(1+C887)</f>
        <v>5486.4864823684184</v>
      </c>
    </row>
    <row r="888" spans="1:7" x14ac:dyDescent="0.25">
      <c r="A888" s="13">
        <f t="shared" si="41"/>
        <v>44135</v>
      </c>
      <c r="B888" s="14">
        <f ca="1">B887+VLOOKUP(RANDBETWEEN(1,1008),Historical_Monthy_Changes_Yield!A:B,2,FALSE)*(Forecast!$L$11/100)</f>
        <v>8.610396475770922E-3</v>
      </c>
      <c r="C888" s="14">
        <f t="shared" ca="1" si="42"/>
        <v>-9.6168547559847273E-3</v>
      </c>
      <c r="D888" s="15">
        <f t="shared" ca="1" si="43"/>
        <v>5433.7237387468076</v>
      </c>
    </row>
    <row r="889" spans="1:7" x14ac:dyDescent="0.25">
      <c r="A889" s="13">
        <f t="shared" si="41"/>
        <v>44165</v>
      </c>
      <c r="B889" s="14">
        <f ca="1">B888+VLOOKUP(RANDBETWEEN(1,1008),Historical_Monthy_Changes_Yield!A:B,2,FALSE)*(Forecast!$L$11/100)</f>
        <v>7.3264835984304562E-3</v>
      </c>
      <c r="C889" s="14">
        <f t="shared" ca="1" si="42"/>
        <v>1.2976512934580429E-2</v>
      </c>
      <c r="D889" s="15">
        <f t="shared" ca="1" si="43"/>
        <v>5504.2345251255929</v>
      </c>
      <c r="G889" t="s">
        <v>38</v>
      </c>
    </row>
    <row r="890" spans="1:7" x14ac:dyDescent="0.25">
      <c r="A890" s="13">
        <f t="shared" si="41"/>
        <v>44196</v>
      </c>
      <c r="B890" s="14">
        <f ca="1">B889+VLOOKUP(RANDBETWEEN(1,1008),Historical_Monthy_Changes_Yield!A:B,2,FALSE)*(Forecast!$L$11/100)</f>
        <v>4.7164835984304576E-3</v>
      </c>
      <c r="C890" s="14">
        <f t="shared" ca="1" si="42"/>
        <v>2.586800309516249E-2</v>
      </c>
      <c r="D890" s="15">
        <f t="shared" ca="1" si="43"/>
        <v>5646.618080858042</v>
      </c>
    </row>
    <row r="891" spans="1:7" x14ac:dyDescent="0.25">
      <c r="A891" s="13">
        <f t="shared" si="41"/>
        <v>44227</v>
      </c>
      <c r="B891" s="14">
        <f ca="1">B890+VLOOKUP(RANDBETWEEN(1,1008),Historical_Monthy_Changes_Yield!A:B,2,FALSE)*(Forecast!$L$11/100)</f>
        <v>5.1852335984304589E-3</v>
      </c>
      <c r="C891" s="14">
        <f t="shared" ca="1" si="42"/>
        <v>-4.1321936006582984E-3</v>
      </c>
      <c r="D891" s="15">
        <f t="shared" ca="1" si="43"/>
        <v>5623.2851617589586</v>
      </c>
      <c r="G891" t="s">
        <v>37</v>
      </c>
    </row>
    <row r="892" spans="1:7" x14ac:dyDescent="0.25">
      <c r="A892" s="13">
        <f t="shared" si="41"/>
        <v>44255</v>
      </c>
      <c r="B892" s="14">
        <f ca="1">B891+VLOOKUP(RANDBETWEEN(1,1008),Historical_Monthy_Changes_Yield!A:B,2,FALSE)*(Forecast!$L$11/100)</f>
        <v>5.2974530498020329E-3</v>
      </c>
      <c r="C892" s="14">
        <f t="shared" ca="1" si="42"/>
        <v>-6.5061879979873023E-4</v>
      </c>
      <c r="D892" s="15">
        <f t="shared" ca="1" si="43"/>
        <v>5619.6265467160883</v>
      </c>
      <c r="G892" t="s">
        <v>36</v>
      </c>
    </row>
    <row r="893" spans="1:7" x14ac:dyDescent="0.25">
      <c r="A893" s="13">
        <f t="shared" si="41"/>
        <v>44286</v>
      </c>
      <c r="B893" s="14">
        <f ca="1">B892+VLOOKUP(RANDBETWEEN(1,1008),Historical_Monthy_Changes_Yield!A:B,2,FALSE)*(Forecast!$L$11/100)</f>
        <v>7.7564694432446521E-3</v>
      </c>
      <c r="C893" s="14">
        <f t="shared" ca="1" si="42"/>
        <v>-2.2985870172864516E-2</v>
      </c>
      <c r="D893" s="15">
        <f t="shared" ca="1" si="43"/>
        <v>5490.4545404932896</v>
      </c>
      <c r="G893" t="s">
        <v>57</v>
      </c>
    </row>
    <row r="894" spans="1:7" x14ac:dyDescent="0.25">
      <c r="A894" s="13">
        <f t="shared" si="41"/>
        <v>44316</v>
      </c>
      <c r="B894" s="14">
        <f ca="1">B893+VLOOKUP(RANDBETWEEN(1,1008),Historical_Monthy_Changes_Yield!A:B,2,FALSE)*(Forecast!$L$11/100)</f>
        <v>9.3876751170035196E-3</v>
      </c>
      <c r="C894" s="14">
        <f t="shared" ca="1" si="42"/>
        <v>-1.4765143103731166E-2</v>
      </c>
      <c r="D894" s="15">
        <f t="shared" ca="1" si="43"/>
        <v>5409.3871934983763</v>
      </c>
      <c r="G894" t="s">
        <v>39</v>
      </c>
    </row>
    <row r="895" spans="1:7" x14ac:dyDescent="0.25">
      <c r="A895" s="13">
        <f t="shared" si="41"/>
        <v>44347</v>
      </c>
      <c r="B895" s="14">
        <f ca="1">B894+VLOOKUP(RANDBETWEEN(1,1008),Historical_Monthy_Changes_Yield!A:B,2,FALSE)*(Forecast!$L$11/100)</f>
        <v>9.3568347160783091E-3</v>
      </c>
      <c r="C895" s="14">
        <f t="shared" ca="1" si="42"/>
        <v>1.0737300861565274E-3</v>
      </c>
      <c r="D895" s="15">
        <f t="shared" ca="1" si="43"/>
        <v>5415.1954152757053</v>
      </c>
    </row>
    <row r="896" spans="1:7" x14ac:dyDescent="0.25">
      <c r="A896" s="13">
        <f t="shared" si="41"/>
        <v>44377</v>
      </c>
      <c r="B896" s="14">
        <f ca="1">B895+VLOOKUP(RANDBETWEEN(1,1008),Historical_Monthy_Changes_Yield!A:B,2,FALSE)*(Forecast!$L$11/100)</f>
        <v>9.7954312073063789E-3</v>
      </c>
      <c r="C896" s="14">
        <f t="shared" ca="1" si="42"/>
        <v>-3.355474440997049E-3</v>
      </c>
      <c r="D896" s="15">
        <f t="shared" ca="1" si="43"/>
        <v>5397.024865466743</v>
      </c>
      <c r="G896" t="s">
        <v>40</v>
      </c>
    </row>
    <row r="897" spans="1:7" x14ac:dyDescent="0.25">
      <c r="A897" s="13">
        <f t="shared" si="41"/>
        <v>44408</v>
      </c>
      <c r="B897" s="14">
        <f ca="1">B896+VLOOKUP(RANDBETWEEN(1,1008),Historical_Monthy_Changes_Yield!A:B,2,FALSE)*(Forecast!$L$11/100)</f>
        <v>7.7854312073063819E-3</v>
      </c>
      <c r="C897" s="14">
        <f t="shared" ca="1" si="42"/>
        <v>1.9962938910867502E-2</v>
      </c>
      <c r="D897" s="15">
        <f t="shared" ca="1" si="43"/>
        <v>5504.7653431564886</v>
      </c>
      <c r="G897" t="s">
        <v>41</v>
      </c>
    </row>
    <row r="898" spans="1:7" x14ac:dyDescent="0.25">
      <c r="A898" s="13">
        <f t="shared" si="41"/>
        <v>44439</v>
      </c>
      <c r="B898" s="14">
        <f ca="1">B897+VLOOKUP(RANDBETWEEN(1,1008),Historical_Monthy_Changes_Yield!A:B,2,FALSE)*(Forecast!$L$11/100)</f>
        <v>6.0454312073063799E-3</v>
      </c>
      <c r="C898" s="14">
        <f t="shared" ca="1" si="42"/>
        <v>1.7372232903289552E-2</v>
      </c>
      <c r="D898" s="15">
        <f t="shared" ca="1" si="43"/>
        <v>5600.3954087757593</v>
      </c>
      <c r="G898" t="s">
        <v>42</v>
      </c>
    </row>
    <row r="899" spans="1:7" x14ac:dyDescent="0.25">
      <c r="A899" s="13">
        <f t="shared" si="41"/>
        <v>44469</v>
      </c>
      <c r="B899" s="14">
        <f ca="1">B898+VLOOKUP(RANDBETWEEN(1,1008),Historical_Monthy_Changes_Yield!A:B,2,FALSE)*(Forecast!$L$11/100)</f>
        <v>6.2337157261348284E-3</v>
      </c>
      <c r="C899" s="14">
        <f t="shared" ca="1" si="42"/>
        <v>-1.3040984761036696E-3</v>
      </c>
      <c r="D899" s="15">
        <f t="shared" ca="1" si="43"/>
        <v>5593.0919416575971</v>
      </c>
      <c r="G899" t="s">
        <v>43</v>
      </c>
    </row>
    <row r="900" spans="1:7" x14ac:dyDescent="0.25">
      <c r="A900" s="13">
        <f t="shared" si="41"/>
        <v>44500</v>
      </c>
      <c r="B900" s="14">
        <f ca="1">B899+VLOOKUP(RANDBETWEEN(1,1008),Historical_Monthy_Changes_Yield!A:B,2,FALSE)*(Forecast!$L$11/100)</f>
        <v>7.4115448254419881E-3</v>
      </c>
      <c r="C900" s="14">
        <f t="shared" ca="1" si="42"/>
        <v>-1.0721695162096489E-2</v>
      </c>
      <c r="D900" s="15">
        <f t="shared" ca="1" si="43"/>
        <v>5533.1245148455655</v>
      </c>
    </row>
    <row r="901" spans="1:7" x14ac:dyDescent="0.25">
      <c r="A901" s="13">
        <f t="shared" ref="A901:A964" si="44">EOMONTH(A900,1)</f>
        <v>44530</v>
      </c>
      <c r="B901" s="14">
        <f ca="1">B900+VLOOKUP(RANDBETWEEN(1,1008),Historical_Monthy_Changes_Yield!A:B,2,FALSE)*(Forecast!$L$11/100)</f>
        <v>5.4782114921086552E-3</v>
      </c>
      <c r="C901" s="14">
        <f t="shared" ca="1" si="42"/>
        <v>1.9253558868130113E-2</v>
      </c>
      <c r="D901" s="15">
        <f t="shared" ca="1" si="43"/>
        <v>5639.6568534168391</v>
      </c>
    </row>
    <row r="902" spans="1:7" x14ac:dyDescent="0.25">
      <c r="A902" s="13">
        <f t="shared" si="44"/>
        <v>44561</v>
      </c>
      <c r="B902" s="14">
        <f ca="1">B901+VLOOKUP(RANDBETWEEN(1,1008),Historical_Monthy_Changes_Yield!A:B,2,FALSE)*(Forecast!$L$11/100)</f>
        <v>6.4601528013637343E-3</v>
      </c>
      <c r="C902" s="14">
        <f t="shared" ca="1" si="42"/>
        <v>-8.9609922867419766E-3</v>
      </c>
      <c r="D902" s="15">
        <f t="shared" ca="1" si="43"/>
        <v>5589.1199318534991</v>
      </c>
    </row>
    <row r="903" spans="1:7" x14ac:dyDescent="0.25">
      <c r="A903" s="13">
        <f t="shared" si="44"/>
        <v>44592</v>
      </c>
      <c r="B903" s="14">
        <f ca="1">B902+VLOOKUP(RANDBETWEEN(1,1008),Historical_Monthy_Changes_Yield!A:B,2,FALSE)*(Forecast!$L$11/100)</f>
        <v>6.4901528013637305E-3</v>
      </c>
      <c r="C903" s="14">
        <f t="shared" ca="1" si="42"/>
        <v>2.5066925521981124E-4</v>
      </c>
      <c r="D903" s="15">
        <f t="shared" ca="1" si="43"/>
        <v>5590.5209523841504</v>
      </c>
    </row>
    <row r="904" spans="1:7" x14ac:dyDescent="0.25">
      <c r="A904" s="13">
        <f t="shared" si="44"/>
        <v>44620</v>
      </c>
      <c r="B904" s="14">
        <f ca="1">B903+VLOOKUP(RANDBETWEEN(1,1008),Historical_Monthy_Changes_Yield!A:B,2,FALSE)*(Forecast!$L$11/100)</f>
        <v>6.8021884625821582E-3</v>
      </c>
      <c r="C904" s="14">
        <f t="shared" ca="1" si="42"/>
        <v>-2.4465423034275334E-3</v>
      </c>
      <c r="D904" s="15">
        <f t="shared" ca="1" si="43"/>
        <v>5576.8435063759443</v>
      </c>
    </row>
    <row r="905" spans="1:7" x14ac:dyDescent="0.25">
      <c r="A905" s="13">
        <f t="shared" si="44"/>
        <v>44651</v>
      </c>
      <c r="B905" s="14">
        <f ca="1">B904+VLOOKUP(RANDBETWEEN(1,1008),Historical_Monthy_Changes_Yield!A:B,2,FALSE)*(Forecast!$L$11/100)</f>
        <v>7.26415766463536E-3</v>
      </c>
      <c r="C905" s="14">
        <f t="shared" ca="1" si="42"/>
        <v>-3.8455081504597181E-3</v>
      </c>
      <c r="D905" s="15">
        <f t="shared" ca="1" si="43"/>
        <v>5555.3977092183377</v>
      </c>
    </row>
    <row r="906" spans="1:7" x14ac:dyDescent="0.25">
      <c r="A906" s="13">
        <f t="shared" si="44"/>
        <v>44681</v>
      </c>
      <c r="B906" s="14">
        <f ca="1">B905+VLOOKUP(RANDBETWEEN(1,1008),Historical_Monthy_Changes_Yield!A:B,2,FALSE)*(Forecast!$L$11/100)</f>
        <v>6.0964929939766755E-3</v>
      </c>
      <c r="C906" s="14">
        <f t="shared" ca="1" si="42"/>
        <v>1.1825030723484108E-2</v>
      </c>
      <c r="D906" s="15">
        <f t="shared" ca="1" si="43"/>
        <v>5621.0904578110185</v>
      </c>
    </row>
    <row r="907" spans="1:7" x14ac:dyDescent="0.25">
      <c r="A907" s="13">
        <f t="shared" si="44"/>
        <v>44712</v>
      </c>
      <c r="B907" s="14">
        <f ca="1">B906+VLOOKUP(RANDBETWEEN(1,1008),Historical_Monthy_Changes_Yield!A:B,2,FALSE)*(Forecast!$L$11/100)</f>
        <v>6.5726834701671562E-3</v>
      </c>
      <c r="C907" s="14">
        <f t="shared" ca="1" si="42"/>
        <v>-4.0563215227867096E-3</v>
      </c>
      <c r="D907" s="15">
        <f t="shared" ca="1" si="43"/>
        <v>5598.2895076054692</v>
      </c>
    </row>
    <row r="908" spans="1:7" x14ac:dyDescent="0.25">
      <c r="A908" s="13">
        <f t="shared" si="44"/>
        <v>44742</v>
      </c>
      <c r="B908" s="14">
        <f ca="1">B907+VLOOKUP(RANDBETWEEN(1,1008),Historical_Monthy_Changes_Yield!A:B,2,FALSE)*(Forecast!$L$11/100)</f>
        <v>6.6453226953487564E-3</v>
      </c>
      <c r="C908" s="14">
        <f t="shared" ca="1" si="42"/>
        <v>-1.4827529961552966E-4</v>
      </c>
      <c r="D908" s="15">
        <f t="shared" ca="1" si="43"/>
        <v>5597.4594195513946</v>
      </c>
    </row>
    <row r="909" spans="1:7" x14ac:dyDescent="0.25">
      <c r="A909" s="13">
        <f t="shared" si="44"/>
        <v>44773</v>
      </c>
      <c r="B909" s="14">
        <f ca="1">B908+VLOOKUP(RANDBETWEEN(1,1008),Historical_Monthy_Changes_Yield!A:B,2,FALSE)*(Forecast!$L$11/100)</f>
        <v>5.7461401340408568E-3</v>
      </c>
      <c r="C909" s="14">
        <f t="shared" ca="1" si="42"/>
        <v>9.2092972105978846E-3</v>
      </c>
      <c r="D909" s="15">
        <f t="shared" ca="1" si="43"/>
        <v>5649.0080869703042</v>
      </c>
    </row>
    <row r="910" spans="1:7" x14ac:dyDescent="0.25">
      <c r="A910" s="13">
        <f t="shared" si="44"/>
        <v>44804</v>
      </c>
      <c r="B910" s="14">
        <f ca="1">B909+VLOOKUP(RANDBETWEEN(1,1008),Historical_Monthy_Changes_Yield!A:B,2,FALSE)*(Forecast!$L$11/100)</f>
        <v>5.9880756179118266E-3</v>
      </c>
      <c r="C910" s="14">
        <f t="shared" ca="1" si="42"/>
        <v>-1.8471257200696745E-3</v>
      </c>
      <c r="D910" s="15">
        <f t="shared" ca="1" si="43"/>
        <v>5638.5736588399805</v>
      </c>
    </row>
    <row r="911" spans="1:7" x14ac:dyDescent="0.25">
      <c r="A911" s="13">
        <f t="shared" si="44"/>
        <v>44834</v>
      </c>
      <c r="B911" s="14">
        <f ca="1">B910+VLOOKUP(RANDBETWEEN(1,1008),Historical_Monthy_Changes_Yield!A:B,2,FALSE)*(Forecast!$L$11/100)</f>
        <v>4.8656913439739727E-3</v>
      </c>
      <c r="C911" s="14">
        <f t="shared" ca="1" si="42"/>
        <v>1.1352176715802872E-2</v>
      </c>
      <c r="D911" s="15">
        <f t="shared" ca="1" si="43"/>
        <v>5702.5837434402029</v>
      </c>
    </row>
    <row r="912" spans="1:7" x14ac:dyDescent="0.25">
      <c r="A912" s="13">
        <f t="shared" si="44"/>
        <v>44865</v>
      </c>
      <c r="B912" s="14">
        <f ca="1">B911+VLOOKUP(RANDBETWEEN(1,1008),Historical_Monthy_Changes_Yield!A:B,2,FALSE)*(Forecast!$L$11/100)</f>
        <v>7.0756360953551905E-3</v>
      </c>
      <c r="C912" s="14">
        <f t="shared" ca="1" si="42"/>
        <v>-2.0722564528671772E-2</v>
      </c>
      <c r="D912" s="15">
        <f t="shared" ca="1" si="43"/>
        <v>5584.4115838366088</v>
      </c>
    </row>
    <row r="913" spans="1:4" x14ac:dyDescent="0.25">
      <c r="A913" s="13">
        <f t="shared" si="44"/>
        <v>44895</v>
      </c>
      <c r="B913" s="14">
        <f ca="1">B912+VLOOKUP(RANDBETWEEN(1,1008),Historical_Monthy_Changes_Yield!A:B,2,FALSE)*(Forecast!$L$11/100)</f>
        <v>5.1449430260482616E-3</v>
      </c>
      <c r="C913" s="14">
        <f t="shared" ca="1" si="42"/>
        <v>1.9232093487286252E-2</v>
      </c>
      <c r="D913" s="15">
        <f t="shared" ca="1" si="43"/>
        <v>5691.8115094884388</v>
      </c>
    </row>
    <row r="914" spans="1:4" x14ac:dyDescent="0.25">
      <c r="A914" s="13">
        <f t="shared" si="44"/>
        <v>44926</v>
      </c>
      <c r="B914" s="14">
        <f ca="1">B913+VLOOKUP(RANDBETWEEN(1,1008),Historical_Monthy_Changes_Yield!A:B,2,FALSE)*(Forecast!$L$11/100)</f>
        <v>5.5422940194257463E-3</v>
      </c>
      <c r="C914" s="14">
        <f t="shared" ca="1" si="42"/>
        <v>-3.4001662880685443E-3</v>
      </c>
      <c r="D914" s="15">
        <f t="shared" ca="1" si="43"/>
        <v>5672.4584038758358</v>
      </c>
    </row>
    <row r="915" spans="1:4" x14ac:dyDescent="0.25">
      <c r="A915" s="13">
        <f t="shared" si="44"/>
        <v>44957</v>
      </c>
      <c r="B915" s="14">
        <f ca="1">B914+VLOOKUP(RANDBETWEEN(1,1008),Historical_Monthy_Changes_Yield!A:B,2,FALSE)*(Forecast!$L$11/100)</f>
        <v>1.3659941078249273E-2</v>
      </c>
      <c r="C915" s="14">
        <f t="shared" ca="1" si="42"/>
        <v>-7.4584862245222955E-2</v>
      </c>
      <c r="D915" s="15">
        <f t="shared" ca="1" si="43"/>
        <v>5249.3788752309993</v>
      </c>
    </row>
    <row r="916" spans="1:4" x14ac:dyDescent="0.25">
      <c r="A916" s="13">
        <f t="shared" si="44"/>
        <v>44985</v>
      </c>
      <c r="B916" s="14">
        <f ca="1">B915+VLOOKUP(RANDBETWEEN(1,1008),Historical_Monthy_Changes_Yield!A:B,2,FALSE)*(Forecast!$L$11/100)</f>
        <v>1.3384711720451112E-2</v>
      </c>
      <c r="C916" s="14">
        <f t="shared" ca="1" si="42"/>
        <v>3.6863412312356115E-3</v>
      </c>
      <c r="D916" s="15">
        <f t="shared" ca="1" si="43"/>
        <v>5268.7298770171401</v>
      </c>
    </row>
    <row r="917" spans="1:4" x14ac:dyDescent="0.25">
      <c r="A917" s="13">
        <f t="shared" si="44"/>
        <v>45016</v>
      </c>
      <c r="B917" s="14">
        <f ca="1">B916+VLOOKUP(RANDBETWEEN(1,1008),Historical_Monthy_Changes_Yield!A:B,2,FALSE)*(Forecast!$L$11/100)</f>
        <v>1.5484711720451117E-2</v>
      </c>
      <c r="C917" s="14">
        <f t="shared" ca="1" si="42"/>
        <v>-1.812068421361155E-2</v>
      </c>
      <c r="D917" s="15">
        <f t="shared" ca="1" si="43"/>
        <v>5173.2568867088921</v>
      </c>
    </row>
    <row r="918" spans="1:4" x14ac:dyDescent="0.25">
      <c r="A918" s="13">
        <f t="shared" si="44"/>
        <v>45046</v>
      </c>
      <c r="B918" s="14">
        <f ca="1">B917+VLOOKUP(RANDBETWEEN(1,1008),Historical_Monthy_Changes_Yield!A:B,2,FALSE)*(Forecast!$L$11/100)</f>
        <v>1.3581726645824247E-2</v>
      </c>
      <c r="C918" s="14">
        <f t="shared" ca="1" si="42"/>
        <v>1.8890240400843736E-2</v>
      </c>
      <c r="D918" s="15">
        <f t="shared" ca="1" si="43"/>
        <v>5270.9809529541435</v>
      </c>
    </row>
    <row r="919" spans="1:4" x14ac:dyDescent="0.25">
      <c r="A919" s="13">
        <f t="shared" si="44"/>
        <v>45077</v>
      </c>
      <c r="B919" s="14">
        <f ca="1">B918+VLOOKUP(RANDBETWEEN(1,1008),Historical_Monthy_Changes_Yield!A:B,2,FALSE)*(Forecast!$L$11/100)</f>
        <v>1.3848915815756559E-2</v>
      </c>
      <c r="C919" s="14">
        <f t="shared" ref="C919:C950" ca="1" si="45">B918/12+((B918/B919)*(1-(1+B919/2)^(-2*(10-(1/12))))+(1+B919/2)^(-2*(10-(1/12)))-1)</f>
        <v>-1.3359612631045714E-3</v>
      </c>
      <c r="D919" s="15">
        <f t="shared" ref="D919:D950" ca="1" si="46">D918*(1+C919)</f>
        <v>5263.9391265824352</v>
      </c>
    </row>
    <row r="920" spans="1:4" x14ac:dyDescent="0.25">
      <c r="A920" s="13">
        <f t="shared" si="44"/>
        <v>45107</v>
      </c>
      <c r="B920" s="14">
        <f ca="1">B919+VLOOKUP(RANDBETWEEN(1,1008),Historical_Monthy_Changes_Yield!A:B,2,FALSE)*(Forecast!$L$11/100)</f>
        <v>1.4808915815756562E-2</v>
      </c>
      <c r="C920" s="14">
        <f t="shared" ca="1" si="45"/>
        <v>-7.6696017213193522E-3</v>
      </c>
      <c r="D920" s="15">
        <f t="shared" ca="1" si="46"/>
        <v>5223.5668099962786</v>
      </c>
    </row>
    <row r="921" spans="1:4" x14ac:dyDescent="0.25">
      <c r="A921" s="13">
        <f t="shared" si="44"/>
        <v>45138</v>
      </c>
      <c r="B921" s="14">
        <f ca="1">B920+VLOOKUP(RANDBETWEEN(1,1008),Historical_Monthy_Changes_Yield!A:B,2,FALSE)*(Forecast!$L$11/100)</f>
        <v>1.6376079994861039E-2</v>
      </c>
      <c r="C921" s="14">
        <f t="shared" ca="1" si="45"/>
        <v>-1.3056876962460565E-2</v>
      </c>
      <c r="D921" s="15">
        <f t="shared" ca="1" si="46"/>
        <v>5155.363340852964</v>
      </c>
    </row>
    <row r="922" spans="1:4" x14ac:dyDescent="0.25">
      <c r="A922" s="13">
        <f t="shared" si="44"/>
        <v>45169</v>
      </c>
      <c r="B922" s="14">
        <f ca="1">B921+VLOOKUP(RANDBETWEEN(1,1008),Historical_Monthy_Changes_Yield!A:B,2,FALSE)*(Forecast!$L$11/100)</f>
        <v>1.5362566481347525E-2</v>
      </c>
      <c r="C922" s="14">
        <f t="shared" ca="1" si="45"/>
        <v>1.0654215617493312E-2</v>
      </c>
      <c r="D922" s="15">
        <f t="shared" ca="1" si="46"/>
        <v>5210.2896934729324</v>
      </c>
    </row>
    <row r="923" spans="1:4" x14ac:dyDescent="0.25">
      <c r="A923" s="13">
        <f t="shared" si="44"/>
        <v>45199</v>
      </c>
      <c r="B923" s="14">
        <f ca="1">B922+VLOOKUP(RANDBETWEEN(1,1008),Historical_Monthy_Changes_Yield!A:B,2,FALSE)*(Forecast!$L$11/100)</f>
        <v>1.5970990818321002E-2</v>
      </c>
      <c r="C923" s="14">
        <f t="shared" ca="1" si="45"/>
        <v>-4.2793311585705394E-3</v>
      </c>
      <c r="D923" s="15">
        <f t="shared" ca="1" si="46"/>
        <v>5187.9931384424754</v>
      </c>
    </row>
    <row r="924" spans="1:4" x14ac:dyDescent="0.25">
      <c r="A924" s="13">
        <f t="shared" si="44"/>
        <v>45230</v>
      </c>
      <c r="B924" s="14">
        <f ca="1">B923+VLOOKUP(RANDBETWEEN(1,1008),Historical_Monthy_Changes_Yield!A:B,2,FALSE)*(Forecast!$L$11/100)</f>
        <v>1.5757821704157092E-2</v>
      </c>
      <c r="C924" s="14">
        <f t="shared" ca="1" si="45"/>
        <v>3.2808659199331158E-3</v>
      </c>
      <c r="D924" s="15">
        <f t="shared" ca="1" si="46"/>
        <v>5205.0142483232376</v>
      </c>
    </row>
    <row r="925" spans="1:4" x14ac:dyDescent="0.25">
      <c r="A925" s="13">
        <f t="shared" si="44"/>
        <v>45260</v>
      </c>
      <c r="B925" s="14">
        <f ca="1">B924+VLOOKUP(RANDBETWEEN(1,1008),Historical_Monthy_Changes_Yield!A:B,2,FALSE)*(Forecast!$L$11/100)</f>
        <v>1.6679654588254125E-2</v>
      </c>
      <c r="C925" s="14">
        <f t="shared" ca="1" si="45"/>
        <v>-7.0802002981897759E-3</v>
      </c>
      <c r="D925" s="15">
        <f t="shared" ca="1" si="46"/>
        <v>5168.1617048901771</v>
      </c>
    </row>
    <row r="926" spans="1:4" x14ac:dyDescent="0.25">
      <c r="A926" s="13">
        <f t="shared" si="44"/>
        <v>45291</v>
      </c>
      <c r="B926" s="14">
        <f ca="1">B925+VLOOKUP(RANDBETWEEN(1,1008),Historical_Monthy_Changes_Yield!A:B,2,FALSE)*(Forecast!$L$11/100)</f>
        <v>1.47423852155604E-2</v>
      </c>
      <c r="C926" s="14">
        <f t="shared" ca="1" si="45"/>
        <v>1.920204016680704E-2</v>
      </c>
      <c r="D926" s="15">
        <f t="shared" ca="1" si="46"/>
        <v>5267.4009535360319</v>
      </c>
    </row>
    <row r="927" spans="1:4" x14ac:dyDescent="0.25">
      <c r="A927" s="13">
        <f t="shared" si="44"/>
        <v>45322</v>
      </c>
      <c r="B927" s="14">
        <f ca="1">B926+VLOOKUP(RANDBETWEEN(1,1008),Historical_Monthy_Changes_Yield!A:B,2,FALSE)*(Forecast!$L$11/100)</f>
        <v>1.4343493248801395E-2</v>
      </c>
      <c r="C927" s="14">
        <f t="shared" ca="1" si="45"/>
        <v>4.9035126227702256E-3</v>
      </c>
      <c r="D927" s="15">
        <f t="shared" ca="1" si="46"/>
        <v>5293.229720600888</v>
      </c>
    </row>
    <row r="928" spans="1:4" x14ac:dyDescent="0.25">
      <c r="A928" s="13">
        <f t="shared" si="44"/>
        <v>45351</v>
      </c>
      <c r="B928" s="14">
        <f ca="1">B927+VLOOKUP(RANDBETWEEN(1,1008),Historical_Monthy_Changes_Yield!A:B,2,FALSE)*(Forecast!$L$11/100)</f>
        <v>1.4996192684740152E-2</v>
      </c>
      <c r="C928" s="14">
        <f t="shared" ca="1" si="45"/>
        <v>-4.7982153033301481E-3</v>
      </c>
      <c r="D928" s="15">
        <f t="shared" ca="1" si="46"/>
        <v>5267.8316647514584</v>
      </c>
    </row>
    <row r="929" spans="1:4" x14ac:dyDescent="0.25">
      <c r="A929" s="13">
        <f t="shared" si="44"/>
        <v>45382</v>
      </c>
      <c r="B929" s="14">
        <f ca="1">B928+VLOOKUP(RANDBETWEEN(1,1008),Historical_Monthy_Changes_Yield!A:B,2,FALSE)*(Forecast!$L$11/100)</f>
        <v>1.6357430813477399E-2</v>
      </c>
      <c r="C929" s="14">
        <f t="shared" ca="1" si="45"/>
        <v>-1.1164598507595363E-2</v>
      </c>
      <c r="D929" s="15">
        <f t="shared" ca="1" si="46"/>
        <v>5209.0184392089113</v>
      </c>
    </row>
    <row r="930" spans="1:4" x14ac:dyDescent="0.25">
      <c r="A930" s="13">
        <f t="shared" si="44"/>
        <v>45412</v>
      </c>
      <c r="B930" s="14">
        <f ca="1">B929+VLOOKUP(RANDBETWEEN(1,1008),Historical_Monthy_Changes_Yield!A:B,2,FALSE)*(Forecast!$L$11/100)</f>
        <v>1.6206460288675097E-2</v>
      </c>
      <c r="C930" s="14">
        <f t="shared" ca="1" si="45"/>
        <v>2.7409940181825354E-3</v>
      </c>
      <c r="D930" s="15">
        <f t="shared" ca="1" si="46"/>
        <v>5223.2963275913862</v>
      </c>
    </row>
    <row r="931" spans="1:4" x14ac:dyDescent="0.25">
      <c r="A931" s="13">
        <f t="shared" si="44"/>
        <v>45443</v>
      </c>
      <c r="B931" s="14">
        <f ca="1">B930+VLOOKUP(RANDBETWEEN(1,1008),Historical_Monthy_Changes_Yield!A:B,2,FALSE)*(Forecast!$L$11/100)</f>
        <v>1.6068845609776016E-2</v>
      </c>
      <c r="C931" s="14">
        <f t="shared" ca="1" si="45"/>
        <v>2.6073880657016711E-3</v>
      </c>
      <c r="D931" s="15">
        <f t="shared" ca="1" si="46"/>
        <v>5236.9154880995711</v>
      </c>
    </row>
    <row r="932" spans="1:4" x14ac:dyDescent="0.25">
      <c r="A932" s="13">
        <f t="shared" si="44"/>
        <v>45473</v>
      </c>
      <c r="B932" s="14">
        <f ca="1">B931+VLOOKUP(RANDBETWEEN(1,1008),Historical_Monthy_Changes_Yield!A:B,2,FALSE)*(Forecast!$L$11/100)</f>
        <v>1.5985743116701229E-2</v>
      </c>
      <c r="C932" s="14">
        <f t="shared" ca="1" si="45"/>
        <v>2.0983723029141584E-3</v>
      </c>
      <c r="D932" s="15">
        <f t="shared" ca="1" si="46"/>
        <v>5247.9044865125015</v>
      </c>
    </row>
    <row r="933" spans="1:4" x14ac:dyDescent="0.25">
      <c r="A933" s="13">
        <f t="shared" si="44"/>
        <v>45504</v>
      </c>
      <c r="B933" s="14">
        <f ca="1">B932+VLOOKUP(RANDBETWEEN(1,1008),Historical_Monthy_Changes_Yield!A:B,2,FALSE)*(Forecast!$L$11/100)</f>
        <v>1.407784837985912E-2</v>
      </c>
      <c r="C933" s="14">
        <f t="shared" ca="1" si="45"/>
        <v>1.8933153337532392E-2</v>
      </c>
      <c r="D933" s="15">
        <f t="shared" ca="1" si="46"/>
        <v>5347.2638668563668</v>
      </c>
    </row>
    <row r="934" spans="1:4" x14ac:dyDescent="0.25">
      <c r="A934" s="13">
        <f t="shared" si="44"/>
        <v>45535</v>
      </c>
      <c r="B934" s="14">
        <f ca="1">B933+VLOOKUP(RANDBETWEEN(1,1008),Historical_Monthy_Changes_Yield!A:B,2,FALSE)*(Forecast!$L$11/100)</f>
        <v>1.5017350159218554E-2</v>
      </c>
      <c r="C934" s="14">
        <f t="shared" ca="1" si="45"/>
        <v>-7.4530347228904227E-3</v>
      </c>
      <c r="D934" s="15">
        <f t="shared" ca="1" si="46"/>
        <v>5307.4105235842289</v>
      </c>
    </row>
    <row r="935" spans="1:4" x14ac:dyDescent="0.25">
      <c r="A935" s="13">
        <f t="shared" si="44"/>
        <v>45565</v>
      </c>
      <c r="B935" s="14">
        <f ca="1">B934+VLOOKUP(RANDBETWEEN(1,1008),Historical_Monthy_Changes_Yield!A:B,2,FALSE)*(Forecast!$L$11/100)</f>
        <v>1.3595417073716693E-2</v>
      </c>
      <c r="C935" s="14">
        <f t="shared" ca="1" si="45"/>
        <v>1.4401349896998168E-2</v>
      </c>
      <c r="D935" s="15">
        <f t="shared" ca="1" si="46"/>
        <v>5383.8443995813759</v>
      </c>
    </row>
    <row r="936" spans="1:4" x14ac:dyDescent="0.25">
      <c r="A936" s="13">
        <f t="shared" si="44"/>
        <v>45596</v>
      </c>
      <c r="B936" s="14">
        <f ca="1">B935+VLOOKUP(RANDBETWEEN(1,1008),Historical_Monthy_Changes_Yield!A:B,2,FALSE)*(Forecast!$L$11/100)</f>
        <v>1.4244127240636265E-2</v>
      </c>
      <c r="C936" s="14">
        <f t="shared" ca="1" si="45"/>
        <v>-4.8466004114551819E-3</v>
      </c>
      <c r="D936" s="15">
        <f t="shared" ca="1" si="46"/>
        <v>5357.7510570991544</v>
      </c>
    </row>
    <row r="937" spans="1:4" x14ac:dyDescent="0.25">
      <c r="A937" s="13">
        <f t="shared" si="44"/>
        <v>45626</v>
      </c>
      <c r="B937" s="14">
        <f ca="1">B936+VLOOKUP(RANDBETWEEN(1,1008),Historical_Monthy_Changes_Yield!A:B,2,FALSE)*(Forecast!$L$11/100)</f>
        <v>1.5040045607983206E-2</v>
      </c>
      <c r="C937" s="14">
        <f t="shared" ca="1" si="45"/>
        <v>-6.1200064475500377E-3</v>
      </c>
      <c r="D937" s="15">
        <f t="shared" ca="1" si="46"/>
        <v>5324.9615860853391</v>
      </c>
    </row>
    <row r="938" spans="1:4" x14ac:dyDescent="0.25">
      <c r="A938" s="13">
        <f t="shared" si="44"/>
        <v>45657</v>
      </c>
      <c r="B938" s="14">
        <f ca="1">B937+VLOOKUP(RANDBETWEEN(1,1008),Historical_Monthy_Changes_Yield!A:B,2,FALSE)*(Forecast!$L$11/100)</f>
        <v>1.5498761204313481E-2</v>
      </c>
      <c r="C938" s="14">
        <f t="shared" ca="1" si="45"/>
        <v>-2.9482168092778809E-3</v>
      </c>
      <c r="D938" s="15">
        <f t="shared" ca="1" si="46"/>
        <v>5309.2624448284832</v>
      </c>
    </row>
    <row r="939" spans="1:4" x14ac:dyDescent="0.25">
      <c r="A939" s="13">
        <f t="shared" si="44"/>
        <v>45688</v>
      </c>
      <c r="B939" s="14">
        <f ca="1">B938+VLOOKUP(RANDBETWEEN(1,1008),Historical_Monthy_Changes_Yield!A:B,2,FALSE)*(Forecast!$L$11/100)</f>
        <v>1.567733263288491E-2</v>
      </c>
      <c r="C939" s="14">
        <f t="shared" ca="1" si="45"/>
        <v>-3.4256948192485748E-4</v>
      </c>
      <c r="D939" s="15">
        <f t="shared" ca="1" si="46"/>
        <v>5307.4436535433551</v>
      </c>
    </row>
    <row r="940" spans="1:4" x14ac:dyDescent="0.25">
      <c r="A940" s="13">
        <f t="shared" si="44"/>
        <v>45716</v>
      </c>
      <c r="B940" s="14">
        <f ca="1">B939+VLOOKUP(RANDBETWEEN(1,1008),Historical_Monthy_Changes_Yield!A:B,2,FALSE)*(Forecast!$L$11/100)</f>
        <v>1.3907332632884913E-2</v>
      </c>
      <c r="C940" s="14">
        <f t="shared" ca="1" si="45"/>
        <v>1.7649416428472172E-2</v>
      </c>
      <c r="D940" s="15">
        <f t="shared" ca="1" si="46"/>
        <v>5401.1169367553939</v>
      </c>
    </row>
    <row r="941" spans="1:4" x14ac:dyDescent="0.25">
      <c r="A941" s="13">
        <f t="shared" si="44"/>
        <v>45747</v>
      </c>
      <c r="B941" s="14">
        <f ca="1">B940+VLOOKUP(RANDBETWEEN(1,1008),Historical_Monthy_Changes_Yield!A:B,2,FALSE)*(Forecast!$L$11/100)</f>
        <v>1.6275753685516495E-2</v>
      </c>
      <c r="C941" s="14">
        <f t="shared" ca="1" si="45"/>
        <v>-2.0449573003446443E-2</v>
      </c>
      <c r="D941" s="15">
        <f t="shared" ca="1" si="46"/>
        <v>5290.6664016570639</v>
      </c>
    </row>
    <row r="942" spans="1:4" x14ac:dyDescent="0.25">
      <c r="A942" s="13">
        <f t="shared" si="44"/>
        <v>45777</v>
      </c>
      <c r="B942" s="14">
        <f ca="1">B941+VLOOKUP(RANDBETWEEN(1,1008),Historical_Monthy_Changes_Yield!A:B,2,FALSE)*(Forecast!$L$11/100)</f>
        <v>1.7853163617356806E-2</v>
      </c>
      <c r="C942" s="14">
        <f t="shared" ca="1" si="45"/>
        <v>-1.2921677810665406E-2</v>
      </c>
      <c r="D942" s="15">
        <f t="shared" ca="1" si="46"/>
        <v>5222.302115011139</v>
      </c>
    </row>
    <row r="943" spans="1:4" x14ac:dyDescent="0.25">
      <c r="A943" s="13">
        <f t="shared" si="44"/>
        <v>45808</v>
      </c>
      <c r="B943" s="14">
        <f ca="1">B942+VLOOKUP(RANDBETWEEN(1,1008),Historical_Monthy_Changes_Yield!A:B,2,FALSE)*(Forecast!$L$11/100)</f>
        <v>1.927512893527588E-2</v>
      </c>
      <c r="C943" s="14">
        <f t="shared" ca="1" si="45"/>
        <v>-1.1291830443569987E-2</v>
      </c>
      <c r="D943" s="15">
        <f t="shared" ca="1" si="46"/>
        <v>5163.3327650033361</v>
      </c>
    </row>
    <row r="944" spans="1:4" x14ac:dyDescent="0.25">
      <c r="A944" s="13">
        <f t="shared" si="44"/>
        <v>45838</v>
      </c>
      <c r="B944" s="14">
        <f ca="1">B943+VLOOKUP(RANDBETWEEN(1,1008),Historical_Monthy_Changes_Yield!A:B,2,FALSE)*(Forecast!$L$11/100)</f>
        <v>2.2028328204014458E-2</v>
      </c>
      <c r="C944" s="14">
        <f t="shared" ca="1" si="45"/>
        <v>-2.2799950454127218E-2</v>
      </c>
      <c r="D944" s="15">
        <f t="shared" ca="1" si="46"/>
        <v>5045.6090337830883</v>
      </c>
    </row>
    <row r="945" spans="1:4" x14ac:dyDescent="0.25">
      <c r="A945" s="13">
        <f t="shared" si="44"/>
        <v>45869</v>
      </c>
      <c r="B945" s="14">
        <f ca="1">B944+VLOOKUP(RANDBETWEEN(1,1008),Historical_Monthy_Changes_Yield!A:B,2,FALSE)*(Forecast!$L$11/100)</f>
        <v>2.1202640130619961E-2</v>
      </c>
      <c r="C945" s="14">
        <f t="shared" ca="1" si="45"/>
        <v>9.1853012219753338E-3</v>
      </c>
      <c r="D945" s="15">
        <f t="shared" ca="1" si="46"/>
        <v>5091.9544726067061</v>
      </c>
    </row>
    <row r="946" spans="1:4" x14ac:dyDescent="0.25">
      <c r="A946" s="13">
        <f t="shared" si="44"/>
        <v>45900</v>
      </c>
      <c r="B946" s="14">
        <f ca="1">B945+VLOOKUP(RANDBETWEEN(1,1008),Historical_Monthy_Changes_Yield!A:B,2,FALSE)*(Forecast!$L$11/100)</f>
        <v>2.2707342324977332E-2</v>
      </c>
      <c r="C946" s="14">
        <f t="shared" ca="1" si="45"/>
        <v>-1.1526858425401451E-2</v>
      </c>
      <c r="D946" s="15">
        <f t="shared" ca="1" si="46"/>
        <v>5033.2602342923792</v>
      </c>
    </row>
    <row r="947" spans="1:4" x14ac:dyDescent="0.25">
      <c r="A947" s="13">
        <f t="shared" si="44"/>
        <v>45930</v>
      </c>
      <c r="B947" s="14">
        <f ca="1">B946+VLOOKUP(RANDBETWEEN(1,1008),Historical_Monthy_Changes_Yield!A:B,2,FALSE)*(Forecast!$L$11/100)</f>
        <v>2.4927342324977335E-2</v>
      </c>
      <c r="C947" s="14">
        <f t="shared" ca="1" si="45"/>
        <v>-1.7506373850196114E-2</v>
      </c>
      <c r="D947" s="15">
        <f t="shared" ca="1" si="46"/>
        <v>4945.1460989455309</v>
      </c>
    </row>
    <row r="948" spans="1:4" x14ac:dyDescent="0.25">
      <c r="A948" s="13">
        <f t="shared" si="44"/>
        <v>45961</v>
      </c>
      <c r="B948" s="14">
        <f ca="1">B947+VLOOKUP(RANDBETWEEN(1,1008),Historical_Monthy_Changes_Yield!A:B,2,FALSE)*(Forecast!$L$11/100)</f>
        <v>2.4578124427560091E-2</v>
      </c>
      <c r="C948" s="14">
        <f t="shared" ca="1" si="45"/>
        <v>5.1340659702729333E-3</v>
      </c>
      <c r="D948" s="15">
        <f t="shared" ca="1" si="46"/>
        <v>4970.5348052501549</v>
      </c>
    </row>
    <row r="949" spans="1:4" x14ac:dyDescent="0.25">
      <c r="A949" s="13">
        <f t="shared" si="44"/>
        <v>45991</v>
      </c>
      <c r="B949" s="14">
        <f ca="1">B948+VLOOKUP(RANDBETWEEN(1,1008),Historical_Monthy_Changes_Yield!A:B,2,FALSE)*(Forecast!$L$11/100)</f>
        <v>2.376812442756009E-2</v>
      </c>
      <c r="C949" s="14">
        <f t="shared" ca="1" si="45"/>
        <v>9.166797891586833E-3</v>
      </c>
      <c r="D949" s="15">
        <f t="shared" ca="1" si="46"/>
        <v>5016.0986932229807</v>
      </c>
    </row>
    <row r="950" spans="1:4" x14ac:dyDescent="0.25">
      <c r="A950" s="13">
        <f t="shared" si="44"/>
        <v>46022</v>
      </c>
      <c r="B950" s="14">
        <f ca="1">B949+VLOOKUP(RANDBETWEEN(1,1008),Historical_Monthy_Changes_Yield!A:B,2,FALSE)*(Forecast!$L$11/100)</f>
        <v>2.115942877538618E-2</v>
      </c>
      <c r="C950" s="14">
        <f t="shared" ca="1" si="45"/>
        <v>2.5206176043880778E-2</v>
      </c>
      <c r="D950" s="15">
        <f t="shared" ca="1" si="46"/>
        <v>5142.5353599378395</v>
      </c>
    </row>
    <row r="951" spans="1:4" x14ac:dyDescent="0.25">
      <c r="A951" s="13">
        <f t="shared" si="44"/>
        <v>46053</v>
      </c>
      <c r="B951" s="14">
        <f ca="1">B950+VLOOKUP(RANDBETWEEN(1,1008),Historical_Monthy_Changes_Yield!A:B,2,FALSE)*(Forecast!$L$11/100)</f>
        <v>2.1323363201615687E-2</v>
      </c>
      <c r="C951" s="14">
        <f t="shared" ref="C951:C982" ca="1" si="47">B950/12+((B950/B951)*(1-(1+B951/2)^(-2*(10-(1/12))))+(1+B951/2)^(-2*(10-(1/12)))-1)</f>
        <v>3.0495157338864443E-4</v>
      </c>
      <c r="D951" s="15">
        <f t="shared" ref="D951:D982" ca="1" si="48">D950*(1+C951)</f>
        <v>5144.1035841870589</v>
      </c>
    </row>
    <row r="952" spans="1:4" x14ac:dyDescent="0.25">
      <c r="A952" s="13">
        <f t="shared" si="44"/>
        <v>46081</v>
      </c>
      <c r="B952" s="14">
        <f ca="1">B951+VLOOKUP(RANDBETWEEN(1,1008),Historical_Monthy_Changes_Yield!A:B,2,FALSE)*(Forecast!$L$11/100)</f>
        <v>1.8033040620970529E-2</v>
      </c>
      <c r="C952" s="14">
        <f t="shared" ca="1" si="47"/>
        <v>3.1532569656106069E-2</v>
      </c>
      <c r="D952" s="15">
        <f t="shared" ca="1" si="48"/>
        <v>5306.3103887736625</v>
      </c>
    </row>
    <row r="953" spans="1:4" x14ac:dyDescent="0.25">
      <c r="A953" s="13">
        <f t="shared" si="44"/>
        <v>46112</v>
      </c>
      <c r="B953" s="14">
        <f ca="1">B952+VLOOKUP(RANDBETWEEN(1,1008),Historical_Monthy_Changes_Yield!A:B,2,FALSE)*(Forecast!$L$11/100)</f>
        <v>1.6999845600223641E-2</v>
      </c>
      <c r="C953" s="14">
        <f t="shared" ca="1" si="47"/>
        <v>1.0894929660036244E-2</v>
      </c>
      <c r="D953" s="15">
        <f t="shared" ca="1" si="48"/>
        <v>5364.122267213671</v>
      </c>
    </row>
    <row r="954" spans="1:4" x14ac:dyDescent="0.25">
      <c r="A954" s="13">
        <f t="shared" si="44"/>
        <v>46142</v>
      </c>
      <c r="B954" s="14">
        <f ca="1">B953+VLOOKUP(RANDBETWEEN(1,1008),Historical_Monthy_Changes_Yield!A:B,2,FALSE)*(Forecast!$L$11/100)</f>
        <v>1.8123441105841621E-2</v>
      </c>
      <c r="C954" s="14">
        <f t="shared" ca="1" si="47"/>
        <v>-8.7398358483579287E-3</v>
      </c>
      <c r="D954" s="15">
        <f t="shared" ca="1" si="48"/>
        <v>5317.2407191277016</v>
      </c>
    </row>
    <row r="955" spans="1:4" x14ac:dyDescent="0.25">
      <c r="A955" s="13">
        <f t="shared" si="44"/>
        <v>46173</v>
      </c>
      <c r="B955" s="14">
        <f ca="1">B954+VLOOKUP(RANDBETWEEN(1,1008),Historical_Monthy_Changes_Yield!A:B,2,FALSE)*(Forecast!$L$11/100)</f>
        <v>1.6577049353264303E-2</v>
      </c>
      <c r="C955" s="14">
        <f t="shared" ca="1" si="47"/>
        <v>1.5597560883968898E-2</v>
      </c>
      <c r="D955" s="15">
        <f t="shared" ca="1" si="48"/>
        <v>5400.1767049790142</v>
      </c>
    </row>
    <row r="956" spans="1:4" x14ac:dyDescent="0.25">
      <c r="A956" s="13">
        <f t="shared" si="44"/>
        <v>46203</v>
      </c>
      <c r="B956" s="14">
        <f ca="1">B955+VLOOKUP(RANDBETWEEN(1,1008),Historical_Monthy_Changes_Yield!A:B,2,FALSE)*(Forecast!$L$11/100)</f>
        <v>1.6732893509108459E-2</v>
      </c>
      <c r="C956" s="14">
        <f t="shared" ca="1" si="47"/>
        <v>-3.7171061105577968E-5</v>
      </c>
      <c r="D956" s="15">
        <f t="shared" ca="1" si="48"/>
        <v>5399.9759746807322</v>
      </c>
    </row>
    <row r="957" spans="1:4" x14ac:dyDescent="0.25">
      <c r="A957" s="13">
        <f t="shared" si="44"/>
        <v>46234</v>
      </c>
      <c r="B957" s="14">
        <f ca="1">B956+VLOOKUP(RANDBETWEEN(1,1008),Historical_Monthy_Changes_Yield!A:B,2,FALSE)*(Forecast!$L$11/100)</f>
        <v>1.5403106275065904E-2</v>
      </c>
      <c r="C957" s="14">
        <f t="shared" ca="1" si="47"/>
        <v>1.3580322112986192E-2</v>
      </c>
      <c r="D957" s="15">
        <f t="shared" ca="1" si="48"/>
        <v>5473.3093878192831</v>
      </c>
    </row>
    <row r="958" spans="1:4" x14ac:dyDescent="0.25">
      <c r="A958" s="13">
        <f t="shared" si="44"/>
        <v>46265</v>
      </c>
      <c r="B958" s="14">
        <f ca="1">B957+VLOOKUP(RANDBETWEEN(1,1008),Historical_Monthy_Changes_Yield!A:B,2,FALSE)*(Forecast!$L$11/100)</f>
        <v>1.6660540429696315E-2</v>
      </c>
      <c r="C958" s="14">
        <f t="shared" ca="1" si="47"/>
        <v>-1.0166533652503326E-2</v>
      </c>
      <c r="D958" s="15">
        <f t="shared" ca="1" si="48"/>
        <v>5417.6648037374562</v>
      </c>
    </row>
    <row r="959" spans="1:4" x14ac:dyDescent="0.25">
      <c r="A959" s="13">
        <f t="shared" si="44"/>
        <v>46295</v>
      </c>
      <c r="B959" s="14">
        <f ca="1">B958+VLOOKUP(RANDBETWEEN(1,1008),Historical_Monthy_Changes_Yield!A:B,2,FALSE)*(Forecast!$L$11/100)</f>
        <v>9.8863468813092156E-3</v>
      </c>
      <c r="C959" s="14">
        <f t="shared" ca="1" si="47"/>
        <v>6.5227749455471898E-2</v>
      </c>
      <c r="D959" s="15">
        <f t="shared" ca="1" si="48"/>
        <v>5771.0468861893705</v>
      </c>
    </row>
    <row r="960" spans="1:4" x14ac:dyDescent="0.25">
      <c r="A960" s="13">
        <f t="shared" si="44"/>
        <v>46326</v>
      </c>
      <c r="B960" s="14">
        <f ca="1">B959+VLOOKUP(RANDBETWEEN(1,1008),Historical_Monthy_Changes_Yield!A:B,2,FALSE)*(Forecast!$L$11/100)</f>
        <v>7.1459622659246023E-3</v>
      </c>
      <c r="C960" s="14">
        <f t="shared" ca="1" si="47"/>
        <v>2.701368414154847E-2</v>
      </c>
      <c r="D960" s="15">
        <f t="shared" ca="1" si="48"/>
        <v>5926.9441239389571</v>
      </c>
    </row>
    <row r="961" spans="1:4" x14ac:dyDescent="0.25">
      <c r="A961" s="13">
        <f t="shared" si="44"/>
        <v>46356</v>
      </c>
      <c r="B961" s="14">
        <f ca="1">B960+VLOOKUP(RANDBETWEEN(1,1008),Historical_Monthy_Changes_Yield!A:B,2,FALSE)*(Forecast!$L$11/100)</f>
        <v>7.5334161404633513E-3</v>
      </c>
      <c r="C961" s="14">
        <f t="shared" ca="1" si="47"/>
        <v>-3.1000428679178061E-3</v>
      </c>
      <c r="D961" s="15">
        <f t="shared" ca="1" si="48"/>
        <v>5908.5703430789927</v>
      </c>
    </row>
    <row r="962" spans="1:4" x14ac:dyDescent="0.25">
      <c r="A962" s="13">
        <f t="shared" si="44"/>
        <v>46387</v>
      </c>
      <c r="B962" s="14">
        <f ca="1">B961+VLOOKUP(RANDBETWEEN(1,1008),Historical_Monthy_Changes_Yield!A:B,2,FALSE)*(Forecast!$L$11/100)</f>
        <v>9.3750002988791971E-3</v>
      </c>
      <c r="C962" s="14">
        <f t="shared" ca="1" si="47"/>
        <v>-1.6772498369665146E-2</v>
      </c>
      <c r="D962" s="15">
        <f t="shared" ca="1" si="48"/>
        <v>5809.4688566326486</v>
      </c>
    </row>
    <row r="963" spans="1:4" x14ac:dyDescent="0.25">
      <c r="A963" s="13">
        <f t="shared" si="44"/>
        <v>46418</v>
      </c>
      <c r="B963" s="14">
        <f ca="1">B962+VLOOKUP(RANDBETWEEN(1,1008),Historical_Monthy_Changes_Yield!A:B,2,FALSE)*(Forecast!$L$11/100)</f>
        <v>1.0100126774427258E-2</v>
      </c>
      <c r="C963" s="14">
        <f t="shared" ca="1" si="47"/>
        <v>-6.0448261776303459E-3</v>
      </c>
      <c r="D963" s="15">
        <f t="shared" ca="1" si="48"/>
        <v>5774.3516272099469</v>
      </c>
    </row>
    <row r="964" spans="1:4" x14ac:dyDescent="0.25">
      <c r="A964" s="13">
        <f t="shared" si="44"/>
        <v>46446</v>
      </c>
      <c r="B964" s="14">
        <f ca="1">B963+VLOOKUP(RANDBETWEEN(1,1008),Historical_Monthy_Changes_Yield!A:B,2,FALSE)*(Forecast!$L$11/100)</f>
        <v>1.1966793441093927E-2</v>
      </c>
      <c r="C964" s="14">
        <f t="shared" ca="1" si="47"/>
        <v>-1.6564263416349249E-2</v>
      </c>
      <c r="D964" s="15">
        <f t="shared" ca="1" si="48"/>
        <v>5678.7037457982169</v>
      </c>
    </row>
    <row r="965" spans="1:4" x14ac:dyDescent="0.25">
      <c r="A965" s="13">
        <f t="shared" ref="A965:A1010" si="49">EOMONTH(A964,1)</f>
        <v>46477</v>
      </c>
      <c r="B965" s="14">
        <f ca="1">B964+VLOOKUP(RANDBETWEEN(1,1008),Historical_Monthy_Changes_Yield!A:B,2,FALSE)*(Forecast!$L$11/100)</f>
        <v>1.1996793441093924E-2</v>
      </c>
      <c r="C965" s="14">
        <f t="shared" ca="1" si="47"/>
        <v>7.1753708607451392E-4</v>
      </c>
      <c r="D965" s="15">
        <f t="shared" ca="1" si="48"/>
        <v>5682.7784263366575</v>
      </c>
    </row>
    <row r="966" spans="1:4" x14ac:dyDescent="0.25">
      <c r="A966" s="13">
        <f t="shared" si="49"/>
        <v>46507</v>
      </c>
      <c r="B966" s="14">
        <f ca="1">B965+VLOOKUP(RANDBETWEEN(1,1008),Historical_Monthy_Changes_Yield!A:B,2,FALSE)*(Forecast!$L$11/100)</f>
        <v>1.2896793441093925E-2</v>
      </c>
      <c r="C966" s="14">
        <f t="shared" ca="1" si="47"/>
        <v>-7.3528977182793793E-3</v>
      </c>
      <c r="D966" s="15">
        <f t="shared" ca="1" si="48"/>
        <v>5640.993537812159</v>
      </c>
    </row>
    <row r="967" spans="1:4" x14ac:dyDescent="0.25">
      <c r="A967" s="13">
        <f t="shared" si="49"/>
        <v>46538</v>
      </c>
      <c r="B967" s="14">
        <f ca="1">B966+VLOOKUP(RANDBETWEEN(1,1008),Historical_Monthy_Changes_Yield!A:B,2,FALSE)*(Forecast!$L$11/100)</f>
        <v>1.5204485748786233E-2</v>
      </c>
      <c r="C967" s="14">
        <f t="shared" ca="1" si="47"/>
        <v>-2.0093717125995968E-2</v>
      </c>
      <c r="D967" s="15">
        <f t="shared" ca="1" si="48"/>
        <v>5527.6450093537906</v>
      </c>
    </row>
    <row r="968" spans="1:4" x14ac:dyDescent="0.25">
      <c r="A968" s="13">
        <f t="shared" si="49"/>
        <v>46568</v>
      </c>
      <c r="B968" s="14">
        <f ca="1">B967+VLOOKUP(RANDBETWEEN(1,1008),Historical_Monthy_Changes_Yield!A:B,2,FALSE)*(Forecast!$L$11/100)</f>
        <v>1.4925632146927208E-2</v>
      </c>
      <c r="C968" s="14">
        <f t="shared" ca="1" si="47"/>
        <v>3.828566134069524E-3</v>
      </c>
      <c r="D968" s="15">
        <f t="shared" ca="1" si="48"/>
        <v>5548.8079638377612</v>
      </c>
    </row>
    <row r="969" spans="1:4" x14ac:dyDescent="0.25">
      <c r="A969" s="13">
        <f t="shared" si="49"/>
        <v>46599</v>
      </c>
      <c r="B969" s="14">
        <f ca="1">B968+VLOOKUP(RANDBETWEEN(1,1008),Historical_Monthy_Changes_Yield!A:B,2,FALSE)*(Forecast!$L$11/100)</f>
        <v>1.4415235171501877E-2</v>
      </c>
      <c r="C969" s="14">
        <f t="shared" ca="1" si="47"/>
        <v>5.9443707578444209E-3</v>
      </c>
      <c r="D969" s="15">
        <f t="shared" ca="1" si="48"/>
        <v>5581.7921356388924</v>
      </c>
    </row>
    <row r="970" spans="1:4" x14ac:dyDescent="0.25">
      <c r="A970" s="13">
        <f t="shared" si="49"/>
        <v>46630</v>
      </c>
      <c r="B970" s="14">
        <f ca="1">B969+VLOOKUP(RANDBETWEEN(1,1008),Historical_Monthy_Changes_Yield!A:B,2,FALSE)*(Forecast!$L$11/100)</f>
        <v>1.6783656224133459E-2</v>
      </c>
      <c r="C970" s="14">
        <f t="shared" ca="1" si="47"/>
        <v>-2.0352089361345881E-2</v>
      </c>
      <c r="D970" s="15">
        <f t="shared" ca="1" si="48"/>
        <v>5468.1910032979122</v>
      </c>
    </row>
    <row r="971" spans="1:4" x14ac:dyDescent="0.25">
      <c r="A971" s="13">
        <f t="shared" si="49"/>
        <v>46660</v>
      </c>
      <c r="B971" s="14">
        <f ca="1">B970+VLOOKUP(RANDBETWEEN(1,1008),Historical_Monthy_Changes_Yield!A:B,2,FALSE)*(Forecast!$L$11/100)</f>
        <v>1.6856295449315058E-2</v>
      </c>
      <c r="C971" s="14">
        <f t="shared" ca="1" si="47"/>
        <v>7.3784020509715022E-4</v>
      </c>
      <c r="D971" s="15">
        <f t="shared" ca="1" si="48"/>
        <v>5472.2256544692955</v>
      </c>
    </row>
    <row r="972" spans="1:4" x14ac:dyDescent="0.25">
      <c r="A972" s="13">
        <f t="shared" si="49"/>
        <v>46691</v>
      </c>
      <c r="B972" s="14">
        <f ca="1">B971+VLOOKUP(RANDBETWEEN(1,1008),Historical_Monthy_Changes_Yield!A:B,2,FALSE)*(Forecast!$L$11/100)</f>
        <v>1.6553265146284756E-2</v>
      </c>
      <c r="C972" s="14">
        <f t="shared" ca="1" si="47"/>
        <v>4.1655582311556135E-3</v>
      </c>
      <c r="D972" s="15">
        <f t="shared" ca="1" si="48"/>
        <v>5495.0205290870117</v>
      </c>
    </row>
    <row r="973" spans="1:4" x14ac:dyDescent="0.25">
      <c r="A973" s="13">
        <f t="shared" si="49"/>
        <v>46721</v>
      </c>
      <c r="B973" s="14">
        <f ca="1">B972+VLOOKUP(RANDBETWEEN(1,1008),Historical_Monthy_Changes_Yield!A:B,2,FALSE)*(Forecast!$L$11/100)</f>
        <v>1.5957470753761388E-2</v>
      </c>
      <c r="C973" s="14">
        <f t="shared" ca="1" si="47"/>
        <v>6.823947121872306E-3</v>
      </c>
      <c r="D973" s="15">
        <f t="shared" ca="1" si="48"/>
        <v>5532.5182586111041</v>
      </c>
    </row>
    <row r="974" spans="1:4" x14ac:dyDescent="0.25">
      <c r="A974" s="13">
        <f t="shared" si="49"/>
        <v>46752</v>
      </c>
      <c r="B974" s="14">
        <f ca="1">B973+VLOOKUP(RANDBETWEEN(1,1008),Historical_Monthy_Changes_Yield!A:B,2,FALSE)*(Forecast!$L$11/100)</f>
        <v>1.5289319306099914E-2</v>
      </c>
      <c r="C974" s="14">
        <f t="shared" ca="1" si="47"/>
        <v>7.4561161608301839E-3</v>
      </c>
      <c r="D974" s="15">
        <f t="shared" ca="1" si="48"/>
        <v>5573.7693574092227</v>
      </c>
    </row>
    <row r="975" spans="1:4" x14ac:dyDescent="0.25">
      <c r="A975" s="13">
        <f t="shared" si="49"/>
        <v>46783</v>
      </c>
      <c r="B975" s="14">
        <f ca="1">B974+VLOOKUP(RANDBETWEEN(1,1008),Historical_Monthy_Changes_Yield!A:B,2,FALSE)*(Forecast!$L$11/100)</f>
        <v>1.5951733437601388E-2</v>
      </c>
      <c r="C975" s="14">
        <f t="shared" ca="1" si="47"/>
        <v>-4.7793601381568643E-3</v>
      </c>
      <c r="D975" s="15">
        <f t="shared" ca="1" si="48"/>
        <v>5547.1303063231408</v>
      </c>
    </row>
    <row r="976" spans="1:4" x14ac:dyDescent="0.25">
      <c r="A976" s="13">
        <f t="shared" si="49"/>
        <v>46812</v>
      </c>
      <c r="B976" s="14">
        <f ca="1">B975+VLOOKUP(RANDBETWEEN(1,1008),Historical_Monthy_Changes_Yield!A:B,2,FALSE)*(Forecast!$L$11/100)</f>
        <v>1.581800386850778E-2</v>
      </c>
      <c r="C976" s="14">
        <f t="shared" ca="1" si="47"/>
        <v>2.5522222946199897E-3</v>
      </c>
      <c r="D976" s="15">
        <f t="shared" ca="1" si="48"/>
        <v>5561.2878159621005</v>
      </c>
    </row>
    <row r="977" spans="1:4" x14ac:dyDescent="0.25">
      <c r="A977" s="13">
        <f t="shared" si="49"/>
        <v>46843</v>
      </c>
      <c r="B977" s="14">
        <f ca="1">B976+VLOOKUP(RANDBETWEEN(1,1008),Historical_Monthy_Changes_Yield!A:B,2,FALSE)*(Forecast!$L$11/100)</f>
        <v>1.3470177781551259E-2</v>
      </c>
      <c r="C977" s="14">
        <f t="shared" ca="1" si="47"/>
        <v>2.304441711411466E-2</v>
      </c>
      <c r="D977" s="15">
        <f t="shared" ca="1" si="48"/>
        <v>5689.4444520847746</v>
      </c>
    </row>
    <row r="978" spans="1:4" x14ac:dyDescent="0.25">
      <c r="A978" s="13">
        <f t="shared" si="49"/>
        <v>46873</v>
      </c>
      <c r="B978" s="14">
        <f ca="1">B977+VLOOKUP(RANDBETWEEN(1,1008),Historical_Monthy_Changes_Yield!A:B,2,FALSE)*(Forecast!$L$11/100)</f>
        <v>1.2802026333889785E-2</v>
      </c>
      <c r="C978" s="14">
        <f t="shared" ca="1" si="47"/>
        <v>7.3264090315816703E-3</v>
      </c>
      <c r="D978" s="15">
        <f t="shared" ca="1" si="48"/>
        <v>5731.127649303211</v>
      </c>
    </row>
    <row r="979" spans="1:4" x14ac:dyDescent="0.25">
      <c r="A979" s="13">
        <f t="shared" si="49"/>
        <v>46904</v>
      </c>
      <c r="B979" s="14">
        <f ca="1">B978+VLOOKUP(RANDBETWEEN(1,1008),Historical_Monthy_Changes_Yield!A:B,2,FALSE)*(Forecast!$L$11/100)</f>
        <v>1.3423045442170038E-2</v>
      </c>
      <c r="C979" s="14">
        <f t="shared" ca="1" si="47"/>
        <v>-4.6813064538021717E-3</v>
      </c>
      <c r="D979" s="15">
        <f t="shared" ca="1" si="48"/>
        <v>5704.2984844509638</v>
      </c>
    </row>
    <row r="980" spans="1:4" x14ac:dyDescent="0.25">
      <c r="A980" s="13">
        <f t="shared" si="49"/>
        <v>46934</v>
      </c>
      <c r="B980" s="14">
        <f ca="1">B979+VLOOKUP(RANDBETWEEN(1,1008),Historical_Monthy_Changes_Yield!A:B,2,FALSE)*(Forecast!$L$11/100)</f>
        <v>1.264718337320452E-2</v>
      </c>
      <c r="C980" s="14">
        <f t="shared" ca="1" si="47"/>
        <v>8.3282523062670703E-3</v>
      </c>
      <c r="D980" s="15">
        <f t="shared" ca="1" si="48"/>
        <v>5751.8053214597285</v>
      </c>
    </row>
    <row r="981" spans="1:4" x14ac:dyDescent="0.25">
      <c r="A981" s="13">
        <f t="shared" si="49"/>
        <v>46965</v>
      </c>
      <c r="B981" s="14">
        <f ca="1">B980+VLOOKUP(RANDBETWEEN(1,1008),Historical_Monthy_Changes_Yield!A:B,2,FALSE)*(Forecast!$L$11/100)</f>
        <v>1.130960375537012E-2</v>
      </c>
      <c r="C981" s="14">
        <f t="shared" ca="1" si="47"/>
        <v>1.3568082852867151E-2</v>
      </c>
      <c r="D981" s="15">
        <f t="shared" ca="1" si="48"/>
        <v>5829.8462926148568</v>
      </c>
    </row>
    <row r="982" spans="1:4" x14ac:dyDescent="0.25">
      <c r="A982" s="13">
        <f t="shared" si="49"/>
        <v>46996</v>
      </c>
      <c r="B982" s="14">
        <f ca="1">B981+VLOOKUP(RANDBETWEEN(1,1008),Historical_Monthy_Changes_Yield!A:B,2,FALSE)*(Forecast!$L$11/100)</f>
        <v>1.130960375537012E-2</v>
      </c>
      <c r="C982" s="14">
        <f t="shared" ca="1" si="47"/>
        <v>9.4246697961417665E-4</v>
      </c>
      <c r="D982" s="15">
        <f t="shared" ca="1" si="48"/>
        <v>5835.3407302418718</v>
      </c>
    </row>
    <row r="983" spans="1:4" x14ac:dyDescent="0.25">
      <c r="A983" s="13">
        <f t="shared" si="49"/>
        <v>47026</v>
      </c>
      <c r="B983" s="14">
        <f ca="1">B982+VLOOKUP(RANDBETWEEN(1,1008),Historical_Monthy_Changes_Yield!A:B,2,FALSE)*(Forecast!$L$11/100)</f>
        <v>1.0358111218056687E-2</v>
      </c>
      <c r="C983" s="14">
        <f t="shared" ref="C983:C1010" ca="1" si="50">B982/12+((B982/B983)*(1-(1+B983/2)^(-2*(10-(1/12))))+(1+B983/2)^(-2*(10-(1/12)))-1)</f>
        <v>9.8876961846748671E-3</v>
      </c>
      <c r="D983" s="15">
        <f t="shared" ref="D983:D1010" ca="1" si="51">D982*(1+C983)</f>
        <v>5893.0388065165616</v>
      </c>
    </row>
    <row r="984" spans="1:4" x14ac:dyDescent="0.25">
      <c r="A984" s="13">
        <f t="shared" si="49"/>
        <v>47057</v>
      </c>
      <c r="B984" s="14">
        <f ca="1">B983+VLOOKUP(RANDBETWEEN(1,1008),Historical_Monthy_Changes_Yield!A:B,2,FALSE)*(Forecast!$L$11/100)</f>
        <v>9.6773980900177903E-3</v>
      </c>
      <c r="C984" s="14">
        <f t="shared" ca="1" si="50"/>
        <v>7.2849978068880395E-3</v>
      </c>
      <c r="D984" s="15">
        <f t="shared" ca="1" si="51"/>
        <v>5935.9695812979407</v>
      </c>
    </row>
    <row r="985" spans="1:4" x14ac:dyDescent="0.25">
      <c r="A985" s="13">
        <f t="shared" si="49"/>
        <v>47087</v>
      </c>
      <c r="B985" s="14">
        <f ca="1">B984+VLOOKUP(RANDBETWEEN(1,1008),Historical_Monthy_Changes_Yield!A:B,2,FALSE)*(Forecast!$L$11/100)</f>
        <v>1.1696628859248555E-2</v>
      </c>
      <c r="C985" s="14">
        <f t="shared" ca="1" si="50"/>
        <v>-1.8047959920839924E-2</v>
      </c>
      <c r="D985" s="15">
        <f t="shared" ca="1" si="51"/>
        <v>5828.8374402033505</v>
      </c>
    </row>
    <row r="986" spans="1:4" x14ac:dyDescent="0.25">
      <c r="A986" s="13">
        <f t="shared" si="49"/>
        <v>47118</v>
      </c>
      <c r="B986" s="14">
        <f ca="1">B985+VLOOKUP(RANDBETWEEN(1,1008),Historical_Monthy_Changes_Yield!A:B,2,FALSE)*(Forecast!$L$11/100)</f>
        <v>1.4499659162278859E-2</v>
      </c>
      <c r="C986" s="14">
        <f t="shared" ca="1" si="50"/>
        <v>-2.4829144693903092E-2</v>
      </c>
      <c r="D986" s="15">
        <f t="shared" ca="1" si="51"/>
        <v>5684.1123920033024</v>
      </c>
    </row>
    <row r="987" spans="1:4" x14ac:dyDescent="0.25">
      <c r="A987" s="13">
        <f t="shared" si="49"/>
        <v>47149</v>
      </c>
      <c r="B987" s="14">
        <f ca="1">B986+VLOOKUP(RANDBETWEEN(1,1008),Historical_Monthy_Changes_Yield!A:B,2,FALSE)*(Forecast!$L$11/100)</f>
        <v>1.3273697623817325E-2</v>
      </c>
      <c r="C987" s="14">
        <f t="shared" ca="1" si="50"/>
        <v>1.2564371818463635E-2</v>
      </c>
      <c r="D987" s="15">
        <f t="shared" ca="1" si="51"/>
        <v>5755.5296935543684</v>
      </c>
    </row>
    <row r="988" spans="1:4" x14ac:dyDescent="0.25">
      <c r="A988" s="13">
        <f t="shared" si="49"/>
        <v>47177</v>
      </c>
      <c r="B988" s="14">
        <f ca="1">B987+VLOOKUP(RANDBETWEEN(1,1008),Historical_Monthy_Changes_Yield!A:B,2,FALSE)*(Forecast!$L$11/100)</f>
        <v>1.2373697623817325E-2</v>
      </c>
      <c r="C988" s="14">
        <f t="shared" ca="1" si="50"/>
        <v>9.4809680298332689E-3</v>
      </c>
      <c r="D988" s="15">
        <f t="shared" ca="1" si="51"/>
        <v>5810.0976865737139</v>
      </c>
    </row>
    <row r="989" spans="1:4" x14ac:dyDescent="0.25">
      <c r="A989" s="13">
        <f t="shared" si="49"/>
        <v>47208</v>
      </c>
      <c r="B989" s="14">
        <f ca="1">B988+VLOOKUP(RANDBETWEEN(1,1008),Historical_Monthy_Changes_Yield!A:B,2,FALSE)*(Forecast!$L$11/100)</f>
        <v>1.2098468266019164E-2</v>
      </c>
      <c r="C989" s="14">
        <f t="shared" ca="1" si="50"/>
        <v>3.5958321566891068E-3</v>
      </c>
      <c r="D989" s="15">
        <f t="shared" ca="1" si="51"/>
        <v>5830.9898226686009</v>
      </c>
    </row>
    <row r="990" spans="1:4" x14ac:dyDescent="0.25">
      <c r="A990" s="13">
        <f t="shared" si="49"/>
        <v>47238</v>
      </c>
      <c r="B990" s="14">
        <f ca="1">B989+VLOOKUP(RANDBETWEEN(1,1008),Historical_Monthy_Changes_Yield!A:B,2,FALSE)*(Forecast!$L$11/100)</f>
        <v>1.1572990559012789E-2</v>
      </c>
      <c r="C990" s="14">
        <f t="shared" ca="1" si="50"/>
        <v>5.9178978984888008E-3</v>
      </c>
      <c r="D990" s="15">
        <f t="shared" ca="1" si="51"/>
        <v>5865.4970250862816</v>
      </c>
    </row>
    <row r="991" spans="1:4" x14ac:dyDescent="0.25">
      <c r="A991" s="13">
        <f t="shared" si="49"/>
        <v>47269</v>
      </c>
      <c r="B991" s="14">
        <f ca="1">B990+VLOOKUP(RANDBETWEEN(1,1008),Historical_Monthy_Changes_Yield!A:B,2,FALSE)*(Forecast!$L$11/100)</f>
        <v>1.255659711638984E-2</v>
      </c>
      <c r="C991" s="14">
        <f t="shared" ca="1" si="50"/>
        <v>-8.1799079418006376E-3</v>
      </c>
      <c r="D991" s="15">
        <f t="shared" ca="1" si="51"/>
        <v>5817.5177993881698</v>
      </c>
    </row>
    <row r="992" spans="1:4" x14ac:dyDescent="0.25">
      <c r="A992" s="13">
        <f t="shared" si="49"/>
        <v>47299</v>
      </c>
      <c r="B992" s="14">
        <f ca="1">B991+VLOOKUP(RANDBETWEEN(1,1008),Historical_Monthy_Changes_Yield!A:B,2,FALSE)*(Forecast!$L$11/100)</f>
        <v>1.1259767145208283E-2</v>
      </c>
      <c r="C992" s="14">
        <f t="shared" ca="1" si="50"/>
        <v>1.3182364447866333E-2</v>
      </c>
      <c r="D992" s="15">
        <f t="shared" ca="1" si="51"/>
        <v>5894.2064392016546</v>
      </c>
    </row>
    <row r="993" spans="1:7" x14ac:dyDescent="0.25">
      <c r="A993" s="13">
        <f t="shared" si="49"/>
        <v>47330</v>
      </c>
      <c r="B993" s="14">
        <f ca="1">B992+VLOOKUP(RANDBETWEEN(1,1008),Historical_Monthy_Changes_Yield!A:B,2,FALSE)*(Forecast!$L$11/100)</f>
        <v>1.1712028451740944E-2</v>
      </c>
      <c r="C993" s="14">
        <f t="shared" ca="1" si="50"/>
        <v>-3.2843101768796424E-3</v>
      </c>
      <c r="D993" s="15">
        <f t="shared" ca="1" si="51"/>
        <v>5874.8480370087545</v>
      </c>
    </row>
    <row r="994" spans="1:7" x14ac:dyDescent="0.25">
      <c r="A994" s="13">
        <f t="shared" si="49"/>
        <v>47361</v>
      </c>
      <c r="B994" s="14">
        <f ca="1">B993+VLOOKUP(RANDBETWEEN(1,1008),Historical_Monthy_Changes_Yield!A:B,2,FALSE)*(Forecast!$L$11/100)</f>
        <v>1.2942028451740945E-2</v>
      </c>
      <c r="C994" s="14">
        <f t="shared" ca="1" si="50"/>
        <v>-1.0436641449065955E-2</v>
      </c>
      <c r="D994" s="15">
        <f t="shared" ca="1" si="51"/>
        <v>5813.5343544787447</v>
      </c>
    </row>
    <row r="995" spans="1:7" x14ac:dyDescent="0.25">
      <c r="A995" s="13">
        <f t="shared" si="49"/>
        <v>47391</v>
      </c>
      <c r="B995" s="14">
        <f ca="1">B994+VLOOKUP(RANDBETWEEN(1,1008),Historical_Monthy_Changes_Yield!A:B,2,FALSE)*(Forecast!$L$11/100)</f>
        <v>1.4935035444747936E-2</v>
      </c>
      <c r="C995" s="14">
        <f t="shared" ca="1" si="50"/>
        <v>-1.7228222492549832E-2</v>
      </c>
      <c r="D995" s="15">
        <f t="shared" ca="1" si="51"/>
        <v>5713.377491151703</v>
      </c>
    </row>
    <row r="996" spans="1:7" x14ac:dyDescent="0.25">
      <c r="A996" s="13">
        <f t="shared" si="49"/>
        <v>47422</v>
      </c>
      <c r="B996" s="14">
        <f ca="1">B995+VLOOKUP(RANDBETWEEN(1,1008),Historical_Monthy_Changes_Yield!A:B,2,FALSE)*(Forecast!$L$11/100)</f>
        <v>1.6270223205526794E-2</v>
      </c>
      <c r="C996" s="14">
        <f t="shared" ca="1" si="50"/>
        <v>-1.0937466947546753E-2</v>
      </c>
      <c r="D996" s="15">
        <f t="shared" ca="1" si="51"/>
        <v>5650.8876136833742</v>
      </c>
    </row>
    <row r="997" spans="1:7" x14ac:dyDescent="0.25">
      <c r="A997" s="13">
        <f t="shared" si="49"/>
        <v>47452</v>
      </c>
      <c r="B997" s="14">
        <f ca="1">B996+VLOOKUP(RANDBETWEEN(1,1008),Historical_Monthy_Changes_Yield!A:B,2,FALSE)*(Forecast!$L$11/100)</f>
        <v>1.4830223205526794E-2</v>
      </c>
      <c r="C997" s="14">
        <f t="shared" ca="1" si="50"/>
        <v>1.4589944822654249E-2</v>
      </c>
      <c r="D997" s="15">
        <f t="shared" ca="1" si="51"/>
        <v>5733.3337521660351</v>
      </c>
    </row>
    <row r="998" spans="1:7" x14ac:dyDescent="0.25">
      <c r="A998" s="13">
        <f t="shared" si="49"/>
        <v>47483</v>
      </c>
      <c r="B998" s="14">
        <f ca="1">B997+VLOOKUP(RANDBETWEEN(1,1008),Historical_Monthy_Changes_Yield!A:B,2,FALSE)*(Forecast!$L$11/100)</f>
        <v>1.4098515888453627E-2</v>
      </c>
      <c r="C998" s="14">
        <f t="shared" ca="1" si="50"/>
        <v>7.985406782774998E-3</v>
      </c>
      <c r="D998" s="15">
        <f t="shared" ca="1" si="51"/>
        <v>5779.1167543984939</v>
      </c>
    </row>
    <row r="999" spans="1:7" x14ac:dyDescent="0.25">
      <c r="A999" s="13">
        <f t="shared" si="49"/>
        <v>47514</v>
      </c>
      <c r="B999" s="14">
        <f ca="1">B998+VLOOKUP(RANDBETWEEN(1,1008),Historical_Monthy_Changes_Yield!A:B,2,FALSE)*(Forecast!$L$11/100)</f>
        <v>1.0683337317025051E-2</v>
      </c>
      <c r="C999" s="14">
        <f t="shared" ca="1" si="50"/>
        <v>3.3228693607161533E-2</v>
      </c>
      <c r="D999" s="15">
        <f t="shared" ca="1" si="51"/>
        <v>5971.1492543504155</v>
      </c>
    </row>
    <row r="1000" spans="1:7" x14ac:dyDescent="0.25">
      <c r="A1000" s="13">
        <f t="shared" si="49"/>
        <v>47542</v>
      </c>
      <c r="B1000" s="14">
        <f ca="1">B999+VLOOKUP(RANDBETWEEN(1,1008),Historical_Monthy_Changes_Yield!A:B,2,FALSE)*(Forecast!$L$11/100)</f>
        <v>1.0027599612107018E-2</v>
      </c>
      <c r="C1000" s="14">
        <f t="shared" ca="1" si="50"/>
        <v>7.065437707549773E-3</v>
      </c>
      <c r="D1000" s="15">
        <f t="shared" ca="1" si="51"/>
        <v>6013.3380374495109</v>
      </c>
    </row>
    <row r="1001" spans="1:7" x14ac:dyDescent="0.25">
      <c r="A1001" s="13">
        <f t="shared" si="49"/>
        <v>47573</v>
      </c>
      <c r="B1001" s="14">
        <f ca="1">B1000+VLOOKUP(RANDBETWEEN(1,1008),Historical_Monthy_Changes_Yield!A:B,2,FALSE)*(Forecast!$L$11/100)</f>
        <v>1.0294503526697765E-2</v>
      </c>
      <c r="C1001" s="14">
        <f t="shared" ca="1" si="50"/>
        <v>-1.6744137076707098E-3</v>
      </c>
      <c r="D1001" s="15">
        <f t="shared" ca="1" si="51"/>
        <v>6003.2692218107477</v>
      </c>
    </row>
    <row r="1002" spans="1:7" x14ac:dyDescent="0.25">
      <c r="A1002" s="13">
        <f t="shared" si="49"/>
        <v>47603</v>
      </c>
      <c r="B1002" s="14">
        <f ca="1">B1001+VLOOKUP(RANDBETWEEN(1,1008),Historical_Monthy_Changes_Yield!A:B,2,FALSE)*(Forecast!$L$11/100)</f>
        <v>1.3090775164514012E-2</v>
      </c>
      <c r="C1002" s="14">
        <f t="shared" ca="1" si="50"/>
        <v>-2.5067976409859687E-2</v>
      </c>
      <c r="D1002" s="15">
        <f t="shared" ca="1" si="51"/>
        <v>5852.7794105763587</v>
      </c>
    </row>
    <row r="1003" spans="1:7" x14ac:dyDescent="0.25">
      <c r="A1003" s="13">
        <f t="shared" si="49"/>
        <v>47634</v>
      </c>
      <c r="B1003" s="14">
        <f ca="1">B1002+VLOOKUP(RANDBETWEEN(1,1008),Historical_Monthy_Changes_Yield!A:B,2,FALSE)*(Forecast!$L$11/100)</f>
        <v>1.4250195454369084E-2</v>
      </c>
      <c r="C1003" s="14">
        <f t="shared" ca="1" si="50"/>
        <v>-9.5958484162805054E-3</v>
      </c>
      <c r="D1003" s="15">
        <f t="shared" ca="1" si="51"/>
        <v>5796.6170265385408</v>
      </c>
    </row>
    <row r="1004" spans="1:7" x14ac:dyDescent="0.25">
      <c r="A1004" s="13">
        <f t="shared" si="49"/>
        <v>47664</v>
      </c>
      <c r="B1004" s="14">
        <f ca="1">B1003+VLOOKUP(RANDBETWEEN(1,1008),Historical_Monthy_Changes_Yield!A:B,2,FALSE)*(Forecast!$L$11/100)</f>
        <v>1.1250195454369083E-2</v>
      </c>
      <c r="C1004" s="14">
        <f t="shared" ca="1" si="50"/>
        <v>2.9263453768900518E-2</v>
      </c>
      <c r="D1004" s="15">
        <f t="shared" ca="1" si="51"/>
        <v>5966.2460609106729</v>
      </c>
    </row>
    <row r="1005" spans="1:7" x14ac:dyDescent="0.25">
      <c r="A1005" s="13">
        <f t="shared" si="49"/>
        <v>47695</v>
      </c>
      <c r="B1005" s="14">
        <f ca="1">B1004+VLOOKUP(RANDBETWEEN(1,1008),Historical_Monthy_Changes_Yield!A:B,2,FALSE)*(Forecast!$L$11/100)</f>
        <v>1.0803766882940512E-2</v>
      </c>
      <c r="C1005" s="14">
        <f t="shared" ca="1" si="50"/>
        <v>5.1249883941718562E-3</v>
      </c>
      <c r="D1005" s="15">
        <f t="shared" ca="1" si="51"/>
        <v>5996.8230027296131</v>
      </c>
    </row>
    <row r="1006" spans="1:7" x14ac:dyDescent="0.25">
      <c r="A1006" s="13">
        <f t="shared" si="49"/>
        <v>47726</v>
      </c>
      <c r="B1006" s="14">
        <f ca="1">B1005+VLOOKUP(RANDBETWEEN(1,1008),Historical_Monthy_Changes_Yield!A:B,2,FALSE)*(Forecast!$L$11/100)</f>
        <v>1.0714348104997147E-2</v>
      </c>
      <c r="C1006" s="14">
        <f t="shared" ca="1" si="50"/>
        <v>1.739438533560522E-3</v>
      </c>
      <c r="D1006" s="15">
        <f t="shared" ca="1" si="51"/>
        <v>6007.2541077395026</v>
      </c>
    </row>
    <row r="1007" spans="1:7" x14ac:dyDescent="0.25">
      <c r="A1007" s="13">
        <f t="shared" si="49"/>
        <v>47756</v>
      </c>
      <c r="B1007" s="14">
        <f ca="1">B1006+VLOOKUP(RANDBETWEEN(1,1008),Historical_Monthy_Changes_Yield!A:B,2,FALSE)*(Forecast!$L$11/100)</f>
        <v>1.2825222305423579E-2</v>
      </c>
      <c r="C1007" s="14">
        <f t="shared" ca="1" si="50"/>
        <v>-1.8704640352468421E-2</v>
      </c>
      <c r="D1007" s="15">
        <f t="shared" ca="1" si="51"/>
        <v>5894.8905801483461</v>
      </c>
    </row>
    <row r="1008" spans="1:7" x14ac:dyDescent="0.25">
      <c r="A1008" s="13">
        <f t="shared" si="49"/>
        <v>47787</v>
      </c>
      <c r="B1008" s="14">
        <f ca="1">B1007+VLOOKUP(RANDBETWEEN(1,1008),Historical_Monthy_Changes_Yield!A:B,2,FALSE)*(Forecast!$L$11/100)</f>
        <v>1.2898393037130904E-2</v>
      </c>
      <c r="C1008" s="14">
        <f t="shared" ca="1" si="50"/>
        <v>3.8969838250774917E-4</v>
      </c>
      <c r="D1008" s="15">
        <f t="shared" ca="1" si="51"/>
        <v>5897.1878094724907</v>
      </c>
      <c r="G1008" t="s">
        <v>38</v>
      </c>
    </row>
    <row r="1009" spans="1:7" x14ac:dyDescent="0.25">
      <c r="A1009" s="13">
        <f t="shared" si="49"/>
        <v>47817</v>
      </c>
      <c r="B1009" s="14">
        <f ca="1">B1008+VLOOKUP(RANDBETWEEN(1,1008),Historical_Monthy_Changes_Yield!A:B,2,FALSE)*(Forecast!$L$11/100)</f>
        <v>1.2264590220229495E-2</v>
      </c>
      <c r="C1009" s="14">
        <f t="shared" ca="1" si="50"/>
        <v>6.9758989787432691E-3</v>
      </c>
      <c r="D1009" s="15">
        <f t="shared" ca="1" si="51"/>
        <v>5938.3259958900462</v>
      </c>
    </row>
    <row r="1010" spans="1:7" x14ac:dyDescent="0.25">
      <c r="A1010" s="13">
        <f t="shared" si="49"/>
        <v>47848</v>
      </c>
      <c r="B1010" s="14">
        <f ca="1">B1009+VLOOKUP(RANDBETWEEN(1,1008),Historical_Monthy_Changes_Yield!A:B,2,FALSE)*(Forecast!$L$11/100)</f>
        <v>1.3334357662089959E-2</v>
      </c>
      <c r="C1010" s="14">
        <f t="shared" ca="1" si="50"/>
        <v>-8.8841488330155937E-3</v>
      </c>
      <c r="D1010" s="15">
        <f t="shared" ca="1" si="51"/>
        <v>5885.5690239235937</v>
      </c>
      <c r="G1010" t="s">
        <v>37</v>
      </c>
    </row>
    <row r="1011" spans="1:7" x14ac:dyDescent="0.25">
      <c r="G1011" t="s">
        <v>36</v>
      </c>
    </row>
    <row r="1012" spans="1:7" x14ac:dyDescent="0.25">
      <c r="C1012" s="5"/>
      <c r="D1012" s="6"/>
      <c r="G1012" t="s">
        <v>39</v>
      </c>
    </row>
    <row r="1014" spans="1:7" x14ac:dyDescent="0.25">
      <c r="G1014" t="s">
        <v>40</v>
      </c>
    </row>
    <row r="1015" spans="1:7" x14ac:dyDescent="0.25">
      <c r="G1015" t="s">
        <v>41</v>
      </c>
    </row>
    <row r="1016" spans="1:7" x14ac:dyDescent="0.25">
      <c r="G1016" t="s">
        <v>42</v>
      </c>
    </row>
    <row r="1017" spans="1:7" x14ac:dyDescent="0.25">
      <c r="G1017" t="s">
        <v>43</v>
      </c>
    </row>
  </sheetData>
  <pageMargins left="0.70000000000000007" right="0.70000000000000007" top="0.75" bottom="0.75" header="0.30000000000000004" footer="0.3000000000000000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9B558-73E6-4BE5-BC8F-597F97064E75}">
  <dimension ref="A1:J134"/>
  <sheetViews>
    <sheetView workbookViewId="0">
      <pane xSplit="1" ySplit="1" topLeftCell="B104" activePane="bottomRight" state="frozen"/>
      <selection pane="topRight" activeCell="B1" sqref="B1"/>
      <selection pane="bottomLeft" activeCell="A2" sqref="A2"/>
      <selection pane="bottomRight" activeCell="D139" sqref="D139"/>
    </sheetView>
  </sheetViews>
  <sheetFormatPr defaultRowHeight="15" x14ac:dyDescent="0.25"/>
  <cols>
    <col min="1" max="1" width="13.85546875" bestFit="1" customWidth="1"/>
    <col min="2" max="2" width="20.85546875" customWidth="1"/>
    <col min="3" max="3" width="17.7109375" customWidth="1"/>
    <col min="4" max="4" width="18" customWidth="1"/>
    <col min="5" max="5" width="16.7109375" customWidth="1"/>
  </cols>
  <sheetData>
    <row r="1" spans="1:5" ht="45" x14ac:dyDescent="0.25">
      <c r="B1" s="10" t="s">
        <v>19</v>
      </c>
      <c r="C1" s="10" t="s">
        <v>20</v>
      </c>
      <c r="D1" s="10" t="s">
        <v>21</v>
      </c>
      <c r="E1" s="10" t="s">
        <v>22</v>
      </c>
    </row>
    <row r="2" spans="1:5" x14ac:dyDescent="0.25">
      <c r="A2" s="9">
        <v>40543</v>
      </c>
      <c r="B2" s="10"/>
      <c r="C2" s="10"/>
      <c r="D2">
        <v>1000</v>
      </c>
      <c r="E2">
        <v>1000</v>
      </c>
    </row>
    <row r="3" spans="1:5" x14ac:dyDescent="0.25">
      <c r="A3" s="9">
        <v>40574</v>
      </c>
      <c r="B3" s="2">
        <v>-5.1205898919555182E-3</v>
      </c>
      <c r="C3" s="2">
        <f>Synthetic_Returns!C771</f>
        <v>-7.2703170844115334E-3</v>
      </c>
      <c r="D3" s="3">
        <f>B3*D2+D2</f>
        <v>994.87941010804445</v>
      </c>
      <c r="E3" s="3">
        <f>C3*E2+E2</f>
        <v>992.72968291558846</v>
      </c>
    </row>
    <row r="4" spans="1:5" x14ac:dyDescent="0.25">
      <c r="A4" s="9">
        <v>40602</v>
      </c>
      <c r="B4" s="2">
        <v>-2.5734726439852196E-5</v>
      </c>
      <c r="C4" s="2">
        <f>Synthetic_Returns!C772</f>
        <v>2.8500000000000001E-3</v>
      </c>
      <c r="D4" s="3">
        <f t="shared" ref="D4:D67" si="0">B4*D3+D3</f>
        <v>994.85380715858469</v>
      </c>
      <c r="E4" s="3">
        <f t="shared" ref="E4:E67" si="1">C4*E3+E3</f>
        <v>995.5589625118979</v>
      </c>
    </row>
    <row r="5" spans="1:5" x14ac:dyDescent="0.25">
      <c r="A5" s="9">
        <v>40633</v>
      </c>
      <c r="B5" s="2">
        <v>-1.3897109915845807E-3</v>
      </c>
      <c r="C5" s="2">
        <f>Synthetic_Returns!C773</f>
        <v>-1.3150276265747798E-3</v>
      </c>
      <c r="D5" s="3">
        <f t="shared" si="0"/>
        <v>993.47124788775659</v>
      </c>
      <c r="E5" s="3">
        <f t="shared" si="1"/>
        <v>994.24977497231066</v>
      </c>
    </row>
    <row r="6" spans="1:5" x14ac:dyDescent="0.25">
      <c r="A6" s="9">
        <v>40662</v>
      </c>
      <c r="B6" s="2">
        <v>1.7833672654176347E-2</v>
      </c>
      <c r="C6" s="2">
        <f>Synthetic_Returns!C774</f>
        <v>1.5478007471550523E-2</v>
      </c>
      <c r="D6" s="3">
        <f t="shared" si="0"/>
        <v>1011.1884889139229</v>
      </c>
      <c r="E6" s="3">
        <f t="shared" si="1"/>
        <v>1009.6387804179195</v>
      </c>
    </row>
    <row r="7" spans="1:5" x14ac:dyDescent="0.25">
      <c r="A7" s="9">
        <v>40694</v>
      </c>
      <c r="B7" s="2">
        <v>2.5547537662995445E-2</v>
      </c>
      <c r="C7" s="2">
        <f>Synthetic_Returns!C775</f>
        <v>2.5722120796069253E-2</v>
      </c>
      <c r="D7" s="3">
        <f t="shared" si="0"/>
        <v>1037.0218649188389</v>
      </c>
      <c r="E7" s="3">
        <f t="shared" si="1"/>
        <v>1035.6088310882253</v>
      </c>
    </row>
    <row r="8" spans="1:5" x14ac:dyDescent="0.25">
      <c r="A8" s="9">
        <v>40724</v>
      </c>
      <c r="B8" s="2">
        <v>-7.2585423661860604E-3</v>
      </c>
      <c r="C8" s="2">
        <f>Synthetic_Returns!C776</f>
        <v>-8.441062625160976E-3</v>
      </c>
      <c r="D8" s="3">
        <f t="shared" si="0"/>
        <v>1029.4945977776642</v>
      </c>
      <c r="E8" s="3">
        <f t="shared" si="1"/>
        <v>1026.8671920898398</v>
      </c>
    </row>
    <row r="9" spans="1:5" x14ac:dyDescent="0.25">
      <c r="A9" s="9">
        <v>40753</v>
      </c>
      <c r="B9" s="2">
        <v>3.4046257149962678E-2</v>
      </c>
      <c r="C9" s="2">
        <f>Synthetic_Returns!C777</f>
        <v>3.3604068413447721E-2</v>
      </c>
      <c r="D9" s="3">
        <f t="shared" si="0"/>
        <v>1064.5450355881001</v>
      </c>
      <c r="E9" s="3">
        <f t="shared" si="1"/>
        <v>1061.3741074643517</v>
      </c>
    </row>
    <row r="10" spans="1:5" x14ac:dyDescent="0.25">
      <c r="A10" s="9">
        <v>40786</v>
      </c>
      <c r="B10" s="2">
        <v>5.4546766396498247E-2</v>
      </c>
      <c r="C10" s="2">
        <f>Synthetic_Returns!C778</f>
        <v>5.4580955050619918E-2</v>
      </c>
      <c r="D10" s="3">
        <f t="shared" si="0"/>
        <v>1122.612524962876</v>
      </c>
      <c r="E10" s="3">
        <f t="shared" si="1"/>
        <v>1119.3049199157554</v>
      </c>
    </row>
    <row r="11" spans="1:5" x14ac:dyDescent="0.25">
      <c r="A11" s="9">
        <v>40816</v>
      </c>
      <c r="B11" s="2">
        <v>3.1245011061189931E-2</v>
      </c>
      <c r="C11" s="2">
        <f>Synthetic_Returns!C779</f>
        <v>2.972936300099897E-2</v>
      </c>
      <c r="D11" s="3">
        <f t="shared" si="0"/>
        <v>1157.6885657227715</v>
      </c>
      <c r="E11" s="3">
        <f t="shared" si="1"/>
        <v>1152.5811421887349</v>
      </c>
    </row>
    <row r="12" spans="1:5" x14ac:dyDescent="0.25">
      <c r="A12" s="9">
        <v>40847</v>
      </c>
      <c r="B12" s="2">
        <v>-1.7979963288143774E-2</v>
      </c>
      <c r="C12" s="2">
        <f>Synthetic_Returns!C780</f>
        <v>-2.0597921284770605E-2</v>
      </c>
      <c r="D12" s="3">
        <f t="shared" si="0"/>
        <v>1136.8733678119722</v>
      </c>
      <c r="E12" s="3">
        <f t="shared" si="1"/>
        <v>1128.8403665476203</v>
      </c>
    </row>
    <row r="13" spans="1:5" x14ac:dyDescent="0.25">
      <c r="A13" s="9">
        <v>40877</v>
      </c>
      <c r="B13" s="2">
        <v>8.4902261057562267E-3</v>
      </c>
      <c r="C13" s="2">
        <f>Synthetic_Returns!C781</f>
        <v>9.8355019216428748E-3</v>
      </c>
      <c r="D13" s="3">
        <f t="shared" si="0"/>
        <v>1146.5256797583083</v>
      </c>
      <c r="E13" s="3">
        <f t="shared" si="1"/>
        <v>1139.9430781420274</v>
      </c>
    </row>
    <row r="14" spans="1:5" x14ac:dyDescent="0.25">
      <c r="A14" s="9">
        <v>40907</v>
      </c>
      <c r="B14" s="2">
        <v>1.9986154842455583E-2</v>
      </c>
      <c r="C14" s="2">
        <f>Synthetic_Returns!C782</f>
        <v>1.8841249497138359E-2</v>
      </c>
      <c r="D14" s="3">
        <f t="shared" si="0"/>
        <v>1169.4403195248096</v>
      </c>
      <c r="E14" s="3">
        <f t="shared" si="1"/>
        <v>1161.4210300898371</v>
      </c>
    </row>
    <row r="15" spans="1:5" x14ac:dyDescent="0.25">
      <c r="A15" s="9">
        <v>40939</v>
      </c>
      <c r="B15" s="2">
        <v>9.0638409668095665E-3</v>
      </c>
      <c r="C15" s="2">
        <f>Synthetic_Returns!C783</f>
        <v>6.9937657622171148E-3</v>
      </c>
      <c r="D15" s="3">
        <f t="shared" si="0"/>
        <v>1180.0399406011575</v>
      </c>
      <c r="E15" s="3">
        <f t="shared" si="1"/>
        <v>1169.5437367255984</v>
      </c>
    </row>
    <row r="16" spans="1:5" x14ac:dyDescent="0.25">
      <c r="A16" s="9">
        <v>40968</v>
      </c>
      <c r="B16" s="2">
        <v>-1.2215231069646282E-2</v>
      </c>
      <c r="C16" s="2">
        <f>Synthetic_Returns!C784</f>
        <v>-1.1920576332523856E-2</v>
      </c>
      <c r="D16" s="3">
        <f t="shared" si="0"/>
        <v>1165.6254800553027</v>
      </c>
      <c r="E16" s="3">
        <f t="shared" si="1"/>
        <v>1155.6021013377356</v>
      </c>
    </row>
    <row r="17" spans="1:5" x14ac:dyDescent="0.25">
      <c r="A17" s="9">
        <v>40998</v>
      </c>
      <c r="B17" s="2">
        <v>-1.9658664089441391E-2</v>
      </c>
      <c r="C17" s="2">
        <f>Synthetic_Returns!C785</f>
        <v>-2.0481760614669484E-2</v>
      </c>
      <c r="D17" s="3">
        <f t="shared" si="0"/>
        <v>1142.7108402888016</v>
      </c>
      <c r="E17" s="3">
        <f t="shared" si="1"/>
        <v>1131.9333357323271</v>
      </c>
    </row>
    <row r="18" spans="1:5" x14ac:dyDescent="0.25">
      <c r="A18" s="9">
        <v>41029</v>
      </c>
      <c r="B18" s="2">
        <v>2.8701380175658819E-2</v>
      </c>
      <c r="C18" s="2">
        <f>Synthetic_Returns!C786</f>
        <v>2.6994414391902349E-2</v>
      </c>
      <c r="D18" s="3">
        <f t="shared" si="0"/>
        <v>1175.508218546777</v>
      </c>
      <c r="E18" s="3">
        <f t="shared" si="1"/>
        <v>1162.4892132610939</v>
      </c>
    </row>
    <row r="19" spans="1:5" x14ac:dyDescent="0.25">
      <c r="A19" s="9">
        <v>41060</v>
      </c>
      <c r="B19" s="2">
        <v>3.6525602770457022E-2</v>
      </c>
      <c r="C19" s="2">
        <f>Synthetic_Returns!C787</f>
        <v>3.4532168661833187E-2</v>
      </c>
      <c r="D19" s="3">
        <f t="shared" si="0"/>
        <v>1218.4443647908242</v>
      </c>
      <c r="E19" s="3">
        <f t="shared" si="1"/>
        <v>1202.6324868409879</v>
      </c>
    </row>
    <row r="20" spans="1:5" x14ac:dyDescent="0.25">
      <c r="A20" s="9">
        <v>41089</v>
      </c>
      <c r="B20" s="2">
        <v>-5.9676402605588486E-3</v>
      </c>
      <c r="C20" s="2">
        <f>Synthetic_Returns!C788</f>
        <v>-5.9583098030781198E-3</v>
      </c>
      <c r="D20" s="3">
        <f t="shared" si="0"/>
        <v>1211.1731271442475</v>
      </c>
      <c r="E20" s="3">
        <f t="shared" si="1"/>
        <v>1195.466829905143</v>
      </c>
    </row>
    <row r="21" spans="1:5" x14ac:dyDescent="0.25">
      <c r="A21" s="9">
        <v>41121</v>
      </c>
      <c r="B21" s="2">
        <v>1.7059146831268857E-2</v>
      </c>
      <c r="C21" s="2">
        <f>Synthetic_Returns!C789</f>
        <v>1.6076199923330523E-2</v>
      </c>
      <c r="D21" s="3">
        <f t="shared" si="0"/>
        <v>1231.8347073582881</v>
      </c>
      <c r="E21" s="3">
        <f t="shared" si="1"/>
        <v>1214.6853936644081</v>
      </c>
    </row>
    <row r="22" spans="1:5" x14ac:dyDescent="0.25">
      <c r="A22" s="9">
        <v>41152</v>
      </c>
      <c r="B22" s="2">
        <v>-1.4341238334754092E-3</v>
      </c>
      <c r="C22" s="2">
        <f>Synthetic_Returns!C790</f>
        <v>-4.2317258868179997E-3</v>
      </c>
      <c r="D22" s="3">
        <f t="shared" si="0"/>
        <v>1230.0681038455634</v>
      </c>
      <c r="E22" s="3">
        <f t="shared" si="1"/>
        <v>1209.5451780396988</v>
      </c>
    </row>
    <row r="23" spans="1:5" x14ac:dyDescent="0.25">
      <c r="A23" s="9">
        <v>41180</v>
      </c>
      <c r="B23" s="2">
        <v>-5.9736907834485597E-3</v>
      </c>
      <c r="C23" s="2">
        <f>Synthetic_Returns!C791</f>
        <v>-5.9823093548047272E-3</v>
      </c>
      <c r="D23" s="3">
        <f t="shared" si="0"/>
        <v>1222.7200573506072</v>
      </c>
      <c r="E23" s="3">
        <f t="shared" si="1"/>
        <v>1202.309304606053</v>
      </c>
    </row>
    <row r="24" spans="1:5" x14ac:dyDescent="0.25">
      <c r="A24" s="9">
        <v>41213</v>
      </c>
      <c r="B24" s="2">
        <v>-4.4600791507004578E-3</v>
      </c>
      <c r="C24" s="2">
        <f>Synthetic_Returns!C792</f>
        <v>-4.9818953156942772E-3</v>
      </c>
      <c r="D24" s="3">
        <f t="shared" si="0"/>
        <v>1217.2666291156745</v>
      </c>
      <c r="E24" s="3">
        <f t="shared" si="1"/>
        <v>1196.3195255134206</v>
      </c>
    </row>
    <row r="25" spans="1:5" x14ac:dyDescent="0.25">
      <c r="A25" s="9">
        <v>41243</v>
      </c>
      <c r="B25" s="2">
        <v>1.2073027090695021E-2</v>
      </c>
      <c r="C25" s="2">
        <f>Synthetic_Returns!C793</f>
        <v>1.0560410365028907E-2</v>
      </c>
      <c r="D25" s="3">
        <f t="shared" si="0"/>
        <v>1231.9627221055871</v>
      </c>
      <c r="E25" s="3">
        <f t="shared" si="1"/>
        <v>1208.9531506305389</v>
      </c>
    </row>
    <row r="26" spans="1:5" x14ac:dyDescent="0.25">
      <c r="A26" s="9">
        <v>41274</v>
      </c>
      <c r="B26" s="2">
        <v>-1.2344652728708549E-2</v>
      </c>
      <c r="C26" s="2">
        <f>Synthetic_Returns!C794</f>
        <v>-1.3136330085779153E-2</v>
      </c>
      <c r="D26" s="3">
        <f t="shared" si="0"/>
        <v>1216.7545701264792</v>
      </c>
      <c r="E26" s="3">
        <f t="shared" si="1"/>
        <v>1193.0719429856133</v>
      </c>
    </row>
    <row r="27" spans="1:5" x14ac:dyDescent="0.25">
      <c r="A27" s="9">
        <v>41305</v>
      </c>
      <c r="B27" s="2">
        <v>-1.7401733860786139E-2</v>
      </c>
      <c r="C27" s="2">
        <f>Synthetic_Returns!C795</f>
        <v>-1.9986641941083964E-2</v>
      </c>
      <c r="D27" s="3">
        <f t="shared" si="0"/>
        <v>1195.5809309232429</v>
      </c>
      <c r="E27" s="3">
        <f t="shared" si="1"/>
        <v>1169.2264412512066</v>
      </c>
    </row>
    <row r="28" spans="1:5" x14ac:dyDescent="0.25">
      <c r="A28" s="9">
        <v>41333</v>
      </c>
      <c r="B28" s="2">
        <v>1.2891620446709551E-2</v>
      </c>
      <c r="C28" s="2">
        <f>Synthetic_Returns!C796</f>
        <v>1.3388749655936913E-2</v>
      </c>
      <c r="D28" s="3">
        <f t="shared" si="0"/>
        <v>1210.993906498029</v>
      </c>
      <c r="E28" s="3">
        <f t="shared" si="1"/>
        <v>1184.880921364221</v>
      </c>
    </row>
    <row r="29" spans="1:5" x14ac:dyDescent="0.25">
      <c r="A29" s="9">
        <v>41361</v>
      </c>
      <c r="B29" s="2">
        <v>6.1312078479458521E-4</v>
      </c>
      <c r="C29" s="2">
        <f>Synthetic_Returns!C797</f>
        <v>3.3776380375910645E-3</v>
      </c>
      <c r="D29" s="3">
        <f t="shared" si="0"/>
        <v>1211.7363920323626</v>
      </c>
      <c r="E29" s="3">
        <f t="shared" si="1"/>
        <v>1188.8830202342367</v>
      </c>
    </row>
    <row r="30" spans="1:5" x14ac:dyDescent="0.25">
      <c r="A30" s="9">
        <v>41394</v>
      </c>
      <c r="B30" s="2">
        <v>2.1403820148749197E-2</v>
      </c>
      <c r="C30" s="2">
        <f>Synthetic_Returns!C798</f>
        <v>1.7012034670692795E-2</v>
      </c>
      <c r="D30" s="3">
        <f t="shared" si="0"/>
        <v>1237.6721798351175</v>
      </c>
      <c r="E30" s="3">
        <f t="shared" si="1"/>
        <v>1209.1083393938595</v>
      </c>
    </row>
    <row r="31" spans="1:5" x14ac:dyDescent="0.25">
      <c r="A31" s="9">
        <v>41425</v>
      </c>
      <c r="B31" s="2">
        <v>-3.5290953848699846E-2</v>
      </c>
      <c r="C31" s="2">
        <f>Synthetic_Returns!C799</f>
        <v>-3.9447848054160309E-2</v>
      </c>
      <c r="D31" s="3">
        <f t="shared" si="0"/>
        <v>1193.9935480567367</v>
      </c>
      <c r="E31" s="3">
        <f t="shared" si="1"/>
        <v>1161.4116173404325</v>
      </c>
    </row>
    <row r="32" spans="1:5" x14ac:dyDescent="0.25">
      <c r="A32" s="9">
        <v>41453</v>
      </c>
      <c r="B32" s="2">
        <v>-2.7425753189664448E-2</v>
      </c>
      <c r="C32" s="2">
        <f>Synthetic_Returns!C800</f>
        <v>-2.9614906292503764E-2</v>
      </c>
      <c r="D32" s="3">
        <f t="shared" si="0"/>
        <v>1161.2473756976808</v>
      </c>
      <c r="E32" s="3">
        <f t="shared" si="1"/>
        <v>1127.0165211258704</v>
      </c>
    </row>
    <row r="33" spans="1:5" x14ac:dyDescent="0.25">
      <c r="A33" s="9">
        <v>41486</v>
      </c>
      <c r="B33" s="2">
        <v>-7.959255666284526E-3</v>
      </c>
      <c r="C33" s="2">
        <f>Synthetic_Returns!C801</f>
        <v>-4.8535697920281031E-3</v>
      </c>
      <c r="D33" s="3">
        <f t="shared" si="0"/>
        <v>1152.004710942701</v>
      </c>
      <c r="E33" s="3">
        <f t="shared" si="1"/>
        <v>1121.5464677838172</v>
      </c>
    </row>
    <row r="34" spans="1:5" x14ac:dyDescent="0.25">
      <c r="A34" s="9">
        <v>41516</v>
      </c>
      <c r="B34" s="2">
        <v>-1.5023891543504808E-2</v>
      </c>
      <c r="C34" s="2">
        <f>Synthetic_Returns!C802</f>
        <v>-1.3340810158911847E-2</v>
      </c>
      <c r="D34" s="3">
        <f t="shared" si="0"/>
        <v>1134.6971171078912</v>
      </c>
      <c r="E34" s="3">
        <f t="shared" si="1"/>
        <v>1106.5841292727152</v>
      </c>
    </row>
    <row r="35" spans="1:5" x14ac:dyDescent="0.25">
      <c r="A35" s="9">
        <v>41547</v>
      </c>
      <c r="B35" s="2">
        <v>1.6809946072790405E-2</v>
      </c>
      <c r="C35" s="2">
        <f>Synthetic_Returns!C803</f>
        <v>1.4461434858236732E-2</v>
      </c>
      <c r="D35" s="3">
        <f t="shared" si="0"/>
        <v>1153.7713144554257</v>
      </c>
      <c r="E35" s="3">
        <f t="shared" si="1"/>
        <v>1122.5869235733512</v>
      </c>
    </row>
    <row r="36" spans="1:5" x14ac:dyDescent="0.25">
      <c r="A36" s="9">
        <v>41578</v>
      </c>
      <c r="B36" s="2">
        <v>7.7667317592757801E-3</v>
      </c>
      <c r="C36" s="2">
        <f>Synthetic_Returns!C804</f>
        <v>8.293387841980214E-3</v>
      </c>
      <c r="D36" s="3">
        <f t="shared" si="0"/>
        <v>1162.732346766348</v>
      </c>
      <c r="E36" s="3">
        <f t="shared" si="1"/>
        <v>1131.8969723168805</v>
      </c>
    </row>
    <row r="37" spans="1:5" x14ac:dyDescent="0.25">
      <c r="A37" s="9">
        <v>41607</v>
      </c>
      <c r="B37" s="2">
        <v>-2.3318800369929948E-2</v>
      </c>
      <c r="C37" s="2">
        <f>Synthetic_Returns!C805</f>
        <v>-1.338869828165283E-2</v>
      </c>
      <c r="D37" s="3">
        <f t="shared" si="0"/>
        <v>1135.6188232884433</v>
      </c>
      <c r="E37" s="3">
        <f t="shared" si="1"/>
        <v>1116.7423452686135</v>
      </c>
    </row>
    <row r="38" spans="1:5" x14ac:dyDescent="0.25">
      <c r="A38" s="9">
        <v>41639</v>
      </c>
      <c r="B38" s="2">
        <v>-1.1475594634201447E-2</v>
      </c>
      <c r="C38" s="2">
        <f>Synthetic_Returns!C806</f>
        <v>-2.2376244391871494E-2</v>
      </c>
      <c r="D38" s="3">
        <f t="shared" si="0"/>
        <v>1122.5869220134164</v>
      </c>
      <c r="E38" s="3">
        <f t="shared" si="1"/>
        <v>1091.7538456281313</v>
      </c>
    </row>
    <row r="39" spans="1:5" x14ac:dyDescent="0.25">
      <c r="A39" s="9">
        <v>41670</v>
      </c>
      <c r="B39" s="2">
        <v>3.5396615426720901E-2</v>
      </c>
      <c r="C39" s="2">
        <f>Synthetic_Returns!C807</f>
        <v>3.4582807860802867E-2</v>
      </c>
      <c r="D39" s="3">
        <f t="shared" si="0"/>
        <v>1162.3226995749917</v>
      </c>
      <c r="E39" s="3">
        <f t="shared" si="1"/>
        <v>1129.5097591027816</v>
      </c>
    </row>
    <row r="40" spans="1:5" x14ac:dyDescent="0.25">
      <c r="A40" s="9">
        <v>41698</v>
      </c>
      <c r="B40" s="2">
        <v>3.8988501696108901E-3</v>
      </c>
      <c r="C40" s="2">
        <f>Synthetic_Returns!C808</f>
        <v>3.0916288566323565E-3</v>
      </c>
      <c r="D40" s="3">
        <f t="shared" si="0"/>
        <v>1166.8544216293722</v>
      </c>
      <c r="E40" s="3">
        <f t="shared" si="1"/>
        <v>1133.0017840678715</v>
      </c>
    </row>
    <row r="41" spans="1:5" x14ac:dyDescent="0.25">
      <c r="A41" s="9">
        <v>41729</v>
      </c>
      <c r="B41" s="2">
        <v>-3.5545803620405936E-3</v>
      </c>
      <c r="C41" s="2">
        <f>Synthetic_Returns!C809</f>
        <v>-3.8288640856415147E-3</v>
      </c>
      <c r="D41" s="3">
        <f t="shared" si="0"/>
        <v>1162.7067438168881</v>
      </c>
      <c r="E41" s="3">
        <f t="shared" si="1"/>
        <v>1128.6636742278863</v>
      </c>
    </row>
    <row r="42" spans="1:5" x14ac:dyDescent="0.25">
      <c r="A42" s="9">
        <v>41759</v>
      </c>
      <c r="B42" s="2">
        <v>8.1694668927398961E-3</v>
      </c>
      <c r="C42" s="2">
        <f>Synthetic_Returns!C810</f>
        <v>7.4722120855356964E-3</v>
      </c>
      <c r="D42" s="3">
        <f t="shared" si="0"/>
        <v>1172.2054380664656</v>
      </c>
      <c r="E42" s="3">
        <f t="shared" si="1"/>
        <v>1137.097288574957</v>
      </c>
    </row>
    <row r="43" spans="1:5" x14ac:dyDescent="0.25">
      <c r="A43" s="9">
        <v>41789</v>
      </c>
      <c r="B43" s="2">
        <v>1.9788572427048789E-2</v>
      </c>
      <c r="C43" s="2">
        <f>Synthetic_Returns!C811</f>
        <v>1.8837908369826541E-2</v>
      </c>
      <c r="D43" s="3">
        <f t="shared" si="0"/>
        <v>1195.4017102770242</v>
      </c>
      <c r="E43" s="3">
        <f t="shared" si="1"/>
        <v>1158.5178231047103</v>
      </c>
    </row>
    <row r="44" spans="1:5" x14ac:dyDescent="0.25">
      <c r="A44" s="9">
        <v>41820</v>
      </c>
      <c r="B44" s="2">
        <v>-2.3345470122081435E-3</v>
      </c>
      <c r="C44" s="2">
        <f>Synthetic_Returns!C812</f>
        <v>-2.2943594220825535E-3</v>
      </c>
      <c r="D44" s="3">
        <f t="shared" si="0"/>
        <v>1192.6109887859086</v>
      </c>
      <c r="E44" s="3">
        <f t="shared" si="1"/>
        <v>1155.8597668216194</v>
      </c>
    </row>
    <row r="45" spans="1:5" x14ac:dyDescent="0.25">
      <c r="A45" s="9">
        <v>41851</v>
      </c>
      <c r="B45" s="2">
        <v>-1.3310147914386006E-3</v>
      </c>
      <c r="C45" s="2">
        <f>Synthetic_Returns!C813</f>
        <v>-2.2419387874244479E-3</v>
      </c>
      <c r="D45" s="3">
        <f t="shared" si="0"/>
        <v>1191.0236059194024</v>
      </c>
      <c r="E45" s="3">
        <f t="shared" si="1"/>
        <v>1153.2683999775586</v>
      </c>
    </row>
    <row r="46" spans="1:5" x14ac:dyDescent="0.25">
      <c r="A46" s="9">
        <v>41880</v>
      </c>
      <c r="B46" s="2">
        <v>2.1926524645843548E-2</v>
      </c>
      <c r="C46" s="2">
        <f>Synthetic_Returns!C814</f>
        <v>2.2390255850771271E-2</v>
      </c>
      <c r="D46" s="3">
        <f t="shared" si="0"/>
        <v>1217.1386143683756</v>
      </c>
      <c r="E46" s="3">
        <f t="shared" si="1"/>
        <v>1179.0903745176659</v>
      </c>
    </row>
    <row r="47" spans="1:5" x14ac:dyDescent="0.25">
      <c r="A47" s="9">
        <v>41912</v>
      </c>
      <c r="B47" s="2">
        <v>-1.209533225351811E-2</v>
      </c>
      <c r="C47" s="2">
        <f>Synthetic_Returns!C815</f>
        <v>-1.287648352701571E-2</v>
      </c>
      <c r="D47" s="3">
        <f t="shared" si="0"/>
        <v>1202.4169184290033</v>
      </c>
      <c r="E47" s="3">
        <f t="shared" si="1"/>
        <v>1163.9078367333263</v>
      </c>
    </row>
    <row r="48" spans="1:5" x14ac:dyDescent="0.25">
      <c r="A48" s="9">
        <v>41943</v>
      </c>
      <c r="B48" s="2">
        <v>1.6991738352780894E-2</v>
      </c>
      <c r="C48" s="2">
        <f>Synthetic_Returns!C816</f>
        <v>1.7060189107091849E-2</v>
      </c>
      <c r="D48" s="3">
        <f t="shared" si="0"/>
        <v>1222.848072097906</v>
      </c>
      <c r="E48" s="3">
        <f t="shared" si="1"/>
        <v>1183.7643245312231</v>
      </c>
    </row>
    <row r="49" spans="1:5" x14ac:dyDescent="0.25">
      <c r="A49" s="9">
        <v>41971</v>
      </c>
      <c r="B49" s="2">
        <v>1.601691721452192E-2</v>
      </c>
      <c r="C49" s="2">
        <f>Synthetic_Returns!C817</f>
        <v>1.7045408331209759E-2</v>
      </c>
      <c r="D49" s="3">
        <f t="shared" si="0"/>
        <v>1242.434328434636</v>
      </c>
      <c r="E49" s="3">
        <f t="shared" si="1"/>
        <v>1203.9420708107766</v>
      </c>
    </row>
    <row r="50" spans="1:5" x14ac:dyDescent="0.25">
      <c r="A50" s="9">
        <v>42004</v>
      </c>
      <c r="B50" s="2">
        <v>3.7917035876935401E-3</v>
      </c>
      <c r="C50" s="2">
        <f>Synthetic_Returns!C818</f>
        <v>2.7045835180575578E-3</v>
      </c>
      <c r="D50" s="3">
        <f t="shared" si="0"/>
        <v>1247.1452711352351</v>
      </c>
      <c r="E50" s="3">
        <f t="shared" si="1"/>
        <v>1207.1982326921875</v>
      </c>
    </row>
    <row r="51" spans="1:5" x14ac:dyDescent="0.25">
      <c r="A51" s="9">
        <v>42034</v>
      </c>
      <c r="B51" s="2">
        <v>5.2595922892159974E-2</v>
      </c>
      <c r="C51" s="2">
        <f>Synthetic_Returns!C819</f>
        <v>4.6396172898035916E-2</v>
      </c>
      <c r="D51" s="3">
        <f t="shared" si="0"/>
        <v>1312.740027651186</v>
      </c>
      <c r="E51" s="3">
        <f t="shared" si="1"/>
        <v>1263.2076106183777</v>
      </c>
    </row>
    <row r="52" spans="1:5" x14ac:dyDescent="0.25">
      <c r="A52" s="9">
        <v>42062</v>
      </c>
      <c r="B52" s="2">
        <v>-2.8338501745558187E-2</v>
      </c>
      <c r="C52" s="2">
        <f>Synthetic_Returns!C820</f>
        <v>-2.7255244633219336E-2</v>
      </c>
      <c r="D52" s="3">
        <f t="shared" si="0"/>
        <v>1275.5389420861288</v>
      </c>
      <c r="E52" s="3">
        <f t="shared" si="1"/>
        <v>1228.7785781684292</v>
      </c>
    </row>
    <row r="53" spans="1:5" x14ac:dyDescent="0.25">
      <c r="A53" s="9">
        <v>42094</v>
      </c>
      <c r="B53" s="2">
        <v>7.6475311120032252E-3</v>
      </c>
      <c r="C53" s="2">
        <f>Synthetic_Returns!C821</f>
        <v>7.0556644219281379E-3</v>
      </c>
      <c r="D53" s="3">
        <f t="shared" si="0"/>
        <v>1285.2936658303042</v>
      </c>
      <c r="E53" s="3">
        <f t="shared" si="1"/>
        <v>1237.4484274648396</v>
      </c>
    </row>
    <row r="54" spans="1:5" x14ac:dyDescent="0.25">
      <c r="A54" s="9">
        <v>42124</v>
      </c>
      <c r="B54" s="2">
        <v>-7.9679687655624942E-3</v>
      </c>
      <c r="C54" s="2">
        <f>Synthetic_Returns!C822</f>
        <v>-8.2090122770413377E-3</v>
      </c>
      <c r="D54" s="3">
        <f t="shared" si="0"/>
        <v>1275.0524860463931</v>
      </c>
      <c r="E54" s="3">
        <f t="shared" si="1"/>
        <v>1227.2901981315752</v>
      </c>
    </row>
    <row r="55" spans="1:5" x14ac:dyDescent="0.25">
      <c r="A55" s="9">
        <v>42153</v>
      </c>
      <c r="B55" s="2">
        <v>-6.1645348486978335E-3</v>
      </c>
      <c r="C55" s="2">
        <f>Synthetic_Returns!C823</f>
        <v>-4.5225823063803411E-3</v>
      </c>
      <c r="D55" s="3">
        <f t="shared" si="0"/>
        <v>1267.1923805622414</v>
      </c>
      <c r="E55" s="3">
        <f t="shared" si="1"/>
        <v>1221.7396771967112</v>
      </c>
    </row>
    <row r="56" spans="1:5" x14ac:dyDescent="0.25">
      <c r="A56" s="9">
        <v>42185</v>
      </c>
      <c r="B56" s="2">
        <v>-1.8567907221077262E-2</v>
      </c>
      <c r="C56" s="2">
        <f>Synthetic_Returns!C824</f>
        <v>-1.8473589184104605E-2</v>
      </c>
      <c r="D56" s="3">
        <f t="shared" si="0"/>
        <v>1243.6632700087057</v>
      </c>
      <c r="E56" s="3">
        <f t="shared" si="1"/>
        <v>1199.1697603102587</v>
      </c>
    </row>
    <row r="57" spans="1:5" x14ac:dyDescent="0.25">
      <c r="A57" s="9">
        <v>42216</v>
      </c>
      <c r="B57" s="2">
        <v>1.6778178075141481E-2</v>
      </c>
      <c r="C57" s="2">
        <f>Synthetic_Returns!C825</f>
        <v>1.5257216844629488E-2</v>
      </c>
      <c r="D57" s="3">
        <f t="shared" si="0"/>
        <v>1264.5296738184245</v>
      </c>
      <c r="E57" s="3">
        <f t="shared" si="1"/>
        <v>1217.4657533768345</v>
      </c>
    </row>
    <row r="58" spans="1:5" x14ac:dyDescent="0.25">
      <c r="A58" s="9">
        <v>42247</v>
      </c>
      <c r="B58" s="2">
        <v>-1.5387730309779357E-3</v>
      </c>
      <c r="C58" s="2">
        <f>Synthetic_Returns!C826</f>
        <v>9.4718201404329298E-4</v>
      </c>
      <c r="D58" s="3">
        <f t="shared" si="0"/>
        <v>1262.5838496594813</v>
      </c>
      <c r="E58" s="3">
        <f t="shared" si="1"/>
        <v>1218.6189150411467</v>
      </c>
    </row>
    <row r="59" spans="1:5" x14ac:dyDescent="0.25">
      <c r="A59" s="9">
        <v>42277</v>
      </c>
      <c r="B59" s="2">
        <v>1.61414608427628E-2</v>
      </c>
      <c r="C59" s="2">
        <f>Synthetic_Returns!C827</f>
        <v>1.523363544103932E-2</v>
      </c>
      <c r="D59" s="3">
        <f t="shared" si="0"/>
        <v>1282.9637974294646</v>
      </c>
      <c r="E59" s="3">
        <f t="shared" si="1"/>
        <v>1237.1829113344384</v>
      </c>
    </row>
    <row r="60" spans="1:5" x14ac:dyDescent="0.25">
      <c r="A60" s="9">
        <v>42307</v>
      </c>
      <c r="B60" s="2">
        <v>-6.286170425064963E-3</v>
      </c>
      <c r="C60" s="2">
        <f>Synthetic_Returns!C828</f>
        <v>-7.1669234900348152E-3</v>
      </c>
      <c r="D60" s="3">
        <f t="shared" si="0"/>
        <v>1274.8988683496345</v>
      </c>
      <c r="E60" s="3">
        <f t="shared" si="1"/>
        <v>1228.316116065726</v>
      </c>
    </row>
    <row r="61" spans="1:5" x14ac:dyDescent="0.25">
      <c r="A61" s="9">
        <v>42338</v>
      </c>
      <c r="B61" s="2">
        <v>-5.1410784215282224E-3</v>
      </c>
      <c r="C61" s="2">
        <f>Synthetic_Returns!C829</f>
        <v>-2.6307565964504244E-3</v>
      </c>
      <c r="D61" s="3">
        <f t="shared" si="0"/>
        <v>1268.3445132879315</v>
      </c>
      <c r="E61" s="3">
        <f t="shared" si="1"/>
        <v>1225.0847153408597</v>
      </c>
    </row>
    <row r="62" spans="1:5" x14ac:dyDescent="0.25">
      <c r="A62" s="9">
        <v>42369</v>
      </c>
      <c r="B62" s="2">
        <v>-5.5511818970911397E-3</v>
      </c>
      <c r="C62" s="2">
        <f>Synthetic_Returns!C830</f>
        <v>-3.4594075379482305E-3</v>
      </c>
      <c r="D62" s="3">
        <f t="shared" si="0"/>
        <v>1261.3037021864927</v>
      </c>
      <c r="E62" s="3">
        <f t="shared" si="1"/>
        <v>1220.8466480419843</v>
      </c>
    </row>
    <row r="63" spans="1:5" x14ac:dyDescent="0.25">
      <c r="A63" s="9">
        <v>42398</v>
      </c>
      <c r="B63" s="2">
        <v>3.5015427086716455E-2</v>
      </c>
      <c r="C63" s="2">
        <f>Synthetic_Returns!C831</f>
        <v>3.1531154320605423E-2</v>
      </c>
      <c r="D63" s="3">
        <f t="shared" si="0"/>
        <v>1305.4687900046094</v>
      </c>
      <c r="E63" s="3">
        <f t="shared" si="1"/>
        <v>1259.34135210319</v>
      </c>
    </row>
    <row r="64" spans="1:5" x14ac:dyDescent="0.25">
      <c r="A64" s="9">
        <v>42429</v>
      </c>
      <c r="B64" s="2">
        <v>1.708211575045615E-2</v>
      </c>
      <c r="C64" s="2">
        <f>Synthetic_Returns!C832</f>
        <v>1.9760983638735196E-2</v>
      </c>
      <c r="D64" s="3">
        <f t="shared" si="0"/>
        <v>1327.7689589840761</v>
      </c>
      <c r="E64" s="3">
        <f t="shared" si="1"/>
        <v>1284.2271759576838</v>
      </c>
    </row>
    <row r="65" spans="1:5" x14ac:dyDescent="0.25">
      <c r="A65" s="9">
        <v>42460</v>
      </c>
      <c r="B65" s="2">
        <v>-2.3910528345545412E-3</v>
      </c>
      <c r="C65" s="2">
        <f>Synthetic_Returns!C833</f>
        <v>-2.1715825214447329E-3</v>
      </c>
      <c r="D65" s="3">
        <f t="shared" si="0"/>
        <v>1324.5941932510636</v>
      </c>
      <c r="E65" s="3">
        <f t="shared" si="1"/>
        <v>1281.4383706688097</v>
      </c>
    </row>
    <row r="66" spans="1:5" x14ac:dyDescent="0.25">
      <c r="A66" s="9">
        <v>42489</v>
      </c>
      <c r="B66" s="2">
        <v>-2.5900726766662219E-3</v>
      </c>
      <c r="C66" s="2">
        <f>Synthetic_Returns!C834</f>
        <v>-3.032304801847633E-3</v>
      </c>
      <c r="D66" s="3">
        <f t="shared" si="0"/>
        <v>1321.1633980234533</v>
      </c>
      <c r="E66" s="3">
        <f t="shared" si="1"/>
        <v>1277.5526589441588</v>
      </c>
    </row>
    <row r="67" spans="1:5" x14ac:dyDescent="0.25">
      <c r="A67" s="9">
        <v>42521</v>
      </c>
      <c r="B67" s="2">
        <v>-9.6895469167856962E-4</v>
      </c>
      <c r="C67" s="2">
        <f>Synthetic_Returns!C835</f>
        <v>6.2232500708026147E-4</v>
      </c>
      <c r="D67" s="3">
        <f t="shared" si="0"/>
        <v>1319.8832505504645</v>
      </c>
      <c r="E67" s="3">
        <f t="shared" si="1"/>
        <v>1278.3477119116817</v>
      </c>
    </row>
    <row r="68" spans="1:5" x14ac:dyDescent="0.25">
      <c r="A68" s="9">
        <v>42551</v>
      </c>
      <c r="B68" s="2">
        <v>3.4470049658597013E-2</v>
      </c>
      <c r="C68" s="2">
        <f>Synthetic_Returns!C836</f>
        <v>3.368819931651873E-2</v>
      </c>
      <c r="D68" s="3">
        <f t="shared" ref="D68:D118" si="2">B68*D67+D67</f>
        <v>1365.3796917404895</v>
      </c>
      <c r="E68" s="3">
        <f t="shared" ref="E68:E118" si="3">C68*E67+E67</f>
        <v>1321.4129444263781</v>
      </c>
    </row>
    <row r="69" spans="1:5" x14ac:dyDescent="0.25">
      <c r="A69" s="9">
        <v>42580</v>
      </c>
      <c r="B69" s="2">
        <v>4.2753473719741031E-3</v>
      </c>
      <c r="C69" s="2">
        <f>Synthetic_Returns!C837</f>
        <v>4.0019775666984819E-3</v>
      </c>
      <c r="D69" s="3">
        <f t="shared" si="2"/>
        <v>1371.2171642173191</v>
      </c>
      <c r="E69" s="3">
        <f t="shared" si="3"/>
        <v>1326.7012093863175</v>
      </c>
    </row>
    <row r="70" spans="1:5" x14ac:dyDescent="0.25">
      <c r="A70" s="9">
        <v>42613</v>
      </c>
      <c r="B70" s="2">
        <v>-9.6906100042946086E-3</v>
      </c>
      <c r="C70" s="2">
        <f>Synthetic_Returns!C838</f>
        <v>-9.7579186917780888E-3</v>
      </c>
      <c r="D70" s="3">
        <f t="shared" si="2"/>
        <v>1357.9292334476943</v>
      </c>
      <c r="E70" s="3">
        <f t="shared" si="3"/>
        <v>1313.7553668568421</v>
      </c>
    </row>
    <row r="71" spans="1:5" x14ac:dyDescent="0.25">
      <c r="A71" s="9">
        <v>42643</v>
      </c>
      <c r="B71" s="2">
        <v>-2.2436743466947018E-3</v>
      </c>
      <c r="C71" s="2">
        <f>Synthetic_Returns!C839</f>
        <v>-5.1058850391302239E-4</v>
      </c>
      <c r="D71" s="3">
        <f t="shared" si="2"/>
        <v>1354.882482461981</v>
      </c>
      <c r="E71" s="3">
        <f t="shared" si="3"/>
        <v>1313.0845784695709</v>
      </c>
    </row>
    <row r="72" spans="1:5" x14ac:dyDescent="0.25">
      <c r="A72" s="9">
        <v>42674</v>
      </c>
      <c r="B72" s="2">
        <v>-1.8556662068444307E-2</v>
      </c>
      <c r="C72" s="2">
        <f>Synthetic_Returns!C840</f>
        <v>-2.0330866496741949E-2</v>
      </c>
      <c r="D72" s="3">
        <f t="shared" si="2"/>
        <v>1329.7403860924792</v>
      </c>
      <c r="E72" s="3">
        <f t="shared" si="3"/>
        <v>1286.3884312057753</v>
      </c>
    </row>
    <row r="73" spans="1:5" x14ac:dyDescent="0.25">
      <c r="A73" s="9">
        <v>42704</v>
      </c>
      <c r="B73" s="2">
        <v>-4.8655101372817033E-2</v>
      </c>
      <c r="C73" s="2">
        <f>Synthetic_Returns!C841</f>
        <v>-4.5061028317825491E-2</v>
      </c>
      <c r="D73" s="3">
        <f t="shared" si="2"/>
        <v>1265.0417328076207</v>
      </c>
      <c r="E73" s="3">
        <f t="shared" si="3"/>
        <v>1228.4224456794886</v>
      </c>
    </row>
    <row r="74" spans="1:5" x14ac:dyDescent="0.25">
      <c r="A74" s="9">
        <v>42734</v>
      </c>
      <c r="B74" s="2">
        <v>-3.5620319773326248E-3</v>
      </c>
      <c r="C74" s="2">
        <f>Synthetic_Returns!C842</f>
        <v>-5.030298254454506E-3</v>
      </c>
      <c r="D74" s="3">
        <f t="shared" si="2"/>
        <v>1260.5356137026997</v>
      </c>
      <c r="E74" s="3">
        <f t="shared" si="3"/>
        <v>1222.2431143952545</v>
      </c>
    </row>
    <row r="75" spans="1:5" x14ac:dyDescent="0.25">
      <c r="A75" s="9">
        <v>42766</v>
      </c>
      <c r="B75" s="2">
        <v>1.9498720396475822E-3</v>
      </c>
      <c r="C75" s="2">
        <f>Synthetic_Returns!C843</f>
        <v>2.0416666666666669E-3</v>
      </c>
      <c r="D75" s="3">
        <f t="shared" si="2"/>
        <v>1262.9934968508387</v>
      </c>
      <c r="E75" s="3">
        <f t="shared" si="3"/>
        <v>1224.738527420478</v>
      </c>
    </row>
    <row r="76" spans="1:5" x14ac:dyDescent="0.25">
      <c r="A76" s="9">
        <v>42794</v>
      </c>
      <c r="B76" s="2">
        <v>8.3924589499291269E-3</v>
      </c>
      <c r="C76" s="2">
        <f>Synthetic_Returns!C844</f>
        <v>9.9578403850621479E-3</v>
      </c>
      <c r="D76" s="3">
        <f t="shared" si="2"/>
        <v>1273.5931179271868</v>
      </c>
      <c r="E76" s="3">
        <f t="shared" si="3"/>
        <v>1236.9342781899672</v>
      </c>
    </row>
    <row r="77" spans="1:5" x14ac:dyDescent="0.25">
      <c r="A77" s="9">
        <v>42825</v>
      </c>
      <c r="B77" s="2">
        <v>-1.045352203280725E-3</v>
      </c>
      <c r="C77" s="2">
        <f>Synthetic_Returns!C845</f>
        <v>-1.5446648049284363E-3</v>
      </c>
      <c r="D77" s="3">
        <f t="shared" si="2"/>
        <v>1272.2617645552784</v>
      </c>
      <c r="E77" s="3">
        <f t="shared" si="3"/>
        <v>1235.0236293444377</v>
      </c>
    </row>
    <row r="78" spans="1:5" x14ac:dyDescent="0.25">
      <c r="A78" s="9">
        <v>42853</v>
      </c>
      <c r="B78" s="2">
        <v>1.1832890606133795E-2</v>
      </c>
      <c r="C78" s="2">
        <f>Synthetic_Returns!C846</f>
        <v>1.1708987209069431E-2</v>
      </c>
      <c r="D78" s="3">
        <f t="shared" si="2"/>
        <v>1287.3162988376278</v>
      </c>
      <c r="E78" s="3">
        <f t="shared" si="3"/>
        <v>1249.4845052233302</v>
      </c>
    </row>
    <row r="79" spans="1:5" x14ac:dyDescent="0.25">
      <c r="A79" s="9">
        <v>42886</v>
      </c>
      <c r="B79" s="2">
        <v>7.6968973747015834E-3</v>
      </c>
      <c r="C79" s="2">
        <f>Synthetic_Returns!C847</f>
        <v>8.9975438876541015E-3</v>
      </c>
      <c r="D79" s="3">
        <f t="shared" si="2"/>
        <v>1297.2246402785618</v>
      </c>
      <c r="E79" s="3">
        <f t="shared" si="3"/>
        <v>1260.7267968960209</v>
      </c>
    </row>
    <row r="80" spans="1:5" x14ac:dyDescent="0.25">
      <c r="A80" s="9">
        <v>42916</v>
      </c>
      <c r="B80" s="2">
        <v>-6.2565377859356008E-3</v>
      </c>
      <c r="C80" s="2">
        <f>Synthetic_Returns!C848</f>
        <v>-6.9759260608660192E-3</v>
      </c>
      <c r="D80" s="3">
        <f t="shared" si="2"/>
        <v>1289.1085052998121</v>
      </c>
      <c r="E80" s="3">
        <f t="shared" si="3"/>
        <v>1251.9320599779219</v>
      </c>
    </row>
    <row r="81" spans="1:5" x14ac:dyDescent="0.25">
      <c r="A81" s="9">
        <v>42947</v>
      </c>
      <c r="B81" s="2">
        <v>2.9195630585898691E-3</v>
      </c>
      <c r="C81" s="2">
        <f>Synthetic_Returns!C849</f>
        <v>2.8071970821009103E-3</v>
      </c>
      <c r="D81" s="3">
        <f t="shared" si="2"/>
        <v>1292.8721388703996</v>
      </c>
      <c r="E81" s="3">
        <f t="shared" si="3"/>
        <v>1255.4464800036806</v>
      </c>
    </row>
    <row r="82" spans="1:5" x14ac:dyDescent="0.25">
      <c r="A82" s="9">
        <v>42978</v>
      </c>
      <c r="B82" s="2">
        <v>1.6159375804503107E-2</v>
      </c>
      <c r="C82" s="2">
        <f>Synthetic_Returns!C850</f>
        <v>1.7939021168787418E-2</v>
      </c>
      <c r="D82" s="3">
        <f t="shared" si="2"/>
        <v>1313.764145629578</v>
      </c>
      <c r="E82" s="3">
        <f t="shared" si="3"/>
        <v>1277.9679609847462</v>
      </c>
    </row>
    <row r="83" spans="1:5" x14ac:dyDescent="0.25">
      <c r="A83" s="9">
        <v>43007</v>
      </c>
      <c r="B83" s="2">
        <v>-1.6701420692612046E-2</v>
      </c>
      <c r="C83" s="2">
        <f>Synthetic_Returns!C851</f>
        <v>-1.6731909537484296E-2</v>
      </c>
      <c r="D83" s="3">
        <f t="shared" si="2"/>
        <v>1291.8224179425483</v>
      </c>
      <c r="E83" s="3">
        <f t="shared" si="3"/>
        <v>1256.5851166697462</v>
      </c>
    </row>
    <row r="84" spans="1:5" x14ac:dyDescent="0.25">
      <c r="A84" s="9">
        <v>43039</v>
      </c>
      <c r="B84" s="2">
        <v>-1.8630093546853077E-3</v>
      </c>
      <c r="C84" s="2">
        <f>Synthetic_Returns!C852</f>
        <v>-2.4518495739638902E-3</v>
      </c>
      <c r="D84" s="3">
        <f t="shared" si="2"/>
        <v>1289.4157406933291</v>
      </c>
      <c r="E84" s="3">
        <f t="shared" si="3"/>
        <v>1253.5041589867901</v>
      </c>
    </row>
    <row r="85" spans="1:5" x14ac:dyDescent="0.25">
      <c r="A85" s="9">
        <v>43069</v>
      </c>
      <c r="B85" s="2">
        <v>-2.720304991858935E-3</v>
      </c>
      <c r="C85" s="2">
        <f>Synthetic_Returns!C853</f>
        <v>-1.5245215261173767E-3</v>
      </c>
      <c r="D85" s="3">
        <f t="shared" si="2"/>
        <v>1285.9081366173396</v>
      </c>
      <c r="E85" s="3">
        <f t="shared" si="3"/>
        <v>1251.5931649133372</v>
      </c>
    </row>
    <row r="86" spans="1:5" x14ac:dyDescent="0.25">
      <c r="A86" s="9">
        <v>43098</v>
      </c>
      <c r="B86" s="2">
        <v>2.4290691886510452E-3</v>
      </c>
      <c r="C86" s="2">
        <f>Synthetic_Returns!C854</f>
        <v>3.772332402464218E-3</v>
      </c>
      <c r="D86" s="3">
        <f t="shared" si="2"/>
        <v>1289.0316964514325</v>
      </c>
      <c r="E86" s="3">
        <f t="shared" si="3"/>
        <v>1256.3145903640425</v>
      </c>
    </row>
    <row r="87" spans="1:5" x14ac:dyDescent="0.25">
      <c r="A87" s="9">
        <v>43131</v>
      </c>
      <c r="B87" s="2">
        <v>-2.4132520309055217E-2</v>
      </c>
      <c r="C87" s="2">
        <f>Synthetic_Returns!C855</f>
        <v>-2.5650313494928745E-2</v>
      </c>
      <c r="D87" s="3">
        <f t="shared" si="2"/>
        <v>1257.9241128578024</v>
      </c>
      <c r="E87" s="3">
        <f t="shared" si="3"/>
        <v>1224.0897272729519</v>
      </c>
    </row>
    <row r="88" spans="1:5" x14ac:dyDescent="0.25">
      <c r="A88" s="9">
        <v>43159</v>
      </c>
      <c r="B88" s="2">
        <v>-1.2435886998290346E-2</v>
      </c>
      <c r="C88" s="2">
        <f>Synthetic_Returns!C856</f>
        <v>-1.0599250727276716E-2</v>
      </c>
      <c r="D88" s="3">
        <f t="shared" si="2"/>
        <v>1242.2807107378781</v>
      </c>
      <c r="E88" s="3">
        <f t="shared" si="3"/>
        <v>1211.1152933409021</v>
      </c>
    </row>
    <row r="89" spans="1:5" x14ac:dyDescent="0.25">
      <c r="A89" s="9">
        <v>43188</v>
      </c>
      <c r="B89" s="2">
        <v>1.230395086663516E-2</v>
      </c>
      <c r="C89" s="2">
        <f>Synthetic_Returns!C857</f>
        <v>1.3613559197891964E-2</v>
      </c>
      <c r="D89" s="3">
        <f t="shared" si="2"/>
        <v>1257.5656715653656</v>
      </c>
      <c r="E89" s="3">
        <f t="shared" si="3"/>
        <v>1227.6028830822709</v>
      </c>
    </row>
    <row r="90" spans="1:5" x14ac:dyDescent="0.25">
      <c r="A90" s="9">
        <v>43220</v>
      </c>
      <c r="B90" s="2">
        <v>-1.423103546561344E-2</v>
      </c>
      <c r="C90" s="2">
        <f>Synthetic_Returns!C858</f>
        <v>-1.5658463998833833E-2</v>
      </c>
      <c r="D90" s="3">
        <f t="shared" si="2"/>
        <v>1239.6692098929809</v>
      </c>
      <c r="E90" s="3">
        <f t="shared" si="3"/>
        <v>1208.3805075326625</v>
      </c>
    </row>
    <row r="91" spans="1:5" x14ac:dyDescent="0.25">
      <c r="A91" s="9">
        <v>43251</v>
      </c>
      <c r="B91" s="2">
        <v>9.9547698217641312E-3</v>
      </c>
      <c r="C91" s="2">
        <f>Synthetic_Returns!C859</f>
        <v>1.2771291262284927E-2</v>
      </c>
      <c r="D91" s="3">
        <f t="shared" si="2"/>
        <v>1252.0098315325938</v>
      </c>
      <c r="E91" s="3">
        <f t="shared" si="3"/>
        <v>1223.8130869500299</v>
      </c>
    </row>
    <row r="92" spans="1:5" x14ac:dyDescent="0.25">
      <c r="A92" s="9">
        <v>43280</v>
      </c>
      <c r="B92" s="2">
        <v>2.0244984765138696E-3</v>
      </c>
      <c r="C92" s="2">
        <f>Synthetic_Returns!C860</f>
        <v>6.4119352828382768E-4</v>
      </c>
      <c r="D92" s="3">
        <f t="shared" si="2"/>
        <v>1254.544523529112</v>
      </c>
      <c r="E92" s="3">
        <f t="shared" si="3"/>
        <v>1224.5977879812112</v>
      </c>
    </row>
    <row r="93" spans="1:5" x14ac:dyDescent="0.25">
      <c r="A93" s="9">
        <v>43312</v>
      </c>
      <c r="B93" s="2">
        <v>-6.2857142857142279E-3</v>
      </c>
      <c r="C93" s="2">
        <f>Synthetic_Returns!C861</f>
        <v>-7.0184836290654463E-3</v>
      </c>
      <c r="D93" s="3">
        <f t="shared" si="2"/>
        <v>1246.6588150955006</v>
      </c>
      <c r="E93" s="3">
        <f t="shared" si="3"/>
        <v>1216.0029684540752</v>
      </c>
    </row>
    <row r="94" spans="1:5" x14ac:dyDescent="0.25">
      <c r="A94" s="9">
        <v>43343</v>
      </c>
      <c r="B94" s="2">
        <v>9.6114351433500556E-3</v>
      </c>
      <c r="C94" s="2">
        <f>Synthetic_Returns!C862</f>
        <v>1.1048153834385671E-2</v>
      </c>
      <c r="D94" s="3">
        <f t="shared" si="2"/>
        <v>1258.6409954426765</v>
      </c>
      <c r="E94" s="3">
        <f t="shared" si="3"/>
        <v>1229.4375563126255</v>
      </c>
    </row>
    <row r="95" spans="1:5" x14ac:dyDescent="0.25">
      <c r="A95" s="9">
        <v>43371</v>
      </c>
      <c r="B95" s="2">
        <v>-1.3567941415785212E-2</v>
      </c>
      <c r="C95" s="2">
        <f>Synthetic_Returns!C863</f>
        <v>-1.3770504757727746E-2</v>
      </c>
      <c r="D95" s="3">
        <f t="shared" si="2"/>
        <v>1241.5638281530048</v>
      </c>
      <c r="E95" s="3">
        <f t="shared" si="3"/>
        <v>1212.5075805940933</v>
      </c>
    </row>
    <row r="96" spans="1:5" x14ac:dyDescent="0.25">
      <c r="A96" s="9">
        <v>43404</v>
      </c>
      <c r="B96" s="2">
        <v>-5.4440847132575243E-3</v>
      </c>
      <c r="C96" s="2">
        <f>Synthetic_Returns!C864</f>
        <v>-5.9189510299671993E-3</v>
      </c>
      <c r="D96" s="3">
        <f t="shared" si="2"/>
        <v>1234.8046494956236</v>
      </c>
      <c r="E96" s="3">
        <f t="shared" si="3"/>
        <v>1205.3308076010928</v>
      </c>
    </row>
    <row r="97" spans="1:5" x14ac:dyDescent="0.25">
      <c r="A97" s="9">
        <v>43434</v>
      </c>
      <c r="B97" s="2">
        <v>1.4306744904517998E-2</v>
      </c>
      <c r="C97" s="2">
        <f>Synthetic_Returns!C865</f>
        <v>1.4551127115806873E-2</v>
      </c>
      <c r="D97" s="3">
        <f t="shared" si="2"/>
        <v>1252.4706846228703</v>
      </c>
      <c r="E97" s="3">
        <f t="shared" si="3"/>
        <v>1222.8697293990945</v>
      </c>
    </row>
    <row r="98" spans="1:5" x14ac:dyDescent="0.25">
      <c r="A98" s="9">
        <v>43465</v>
      </c>
      <c r="B98" s="2">
        <v>2.9988348085610905E-2</v>
      </c>
      <c r="C98" s="2">
        <f>Synthetic_Returns!C866</f>
        <v>3.0199508665212482E-2</v>
      </c>
      <c r="D98" s="3">
        <f t="shared" si="2"/>
        <v>1290.0302114803644</v>
      </c>
      <c r="E98" s="3">
        <f t="shared" si="3"/>
        <v>1259.7997943885084</v>
      </c>
    </row>
    <row r="99" spans="1:5" x14ac:dyDescent="0.25">
      <c r="A99" s="9">
        <v>43496</v>
      </c>
      <c r="B99" s="2">
        <v>6.9066804271027404E-3</v>
      </c>
      <c r="C99" s="2">
        <f>Synthetic_Returns!C867</f>
        <v>7.4491337826822733E-3</v>
      </c>
      <c r="D99" s="3">
        <f t="shared" si="2"/>
        <v>1298.9400378923669</v>
      </c>
      <c r="E99" s="3">
        <f t="shared" si="3"/>
        <v>1269.1842115963041</v>
      </c>
    </row>
    <row r="100" spans="1:5" x14ac:dyDescent="0.25">
      <c r="A100" s="9">
        <v>43524</v>
      </c>
      <c r="B100" s="2">
        <v>-5.735798478337939E-3</v>
      </c>
      <c r="C100" s="2">
        <f>Synthetic_Returns!C868</f>
        <v>-6.444805836630799E-3</v>
      </c>
      <c r="D100" s="3">
        <f t="shared" si="2"/>
        <v>1291.4895795995717</v>
      </c>
      <c r="E100" s="3">
        <f t="shared" si="3"/>
        <v>1261.0045657816486</v>
      </c>
    </row>
    <row r="101" spans="1:5" x14ac:dyDescent="0.25">
      <c r="A101" s="9">
        <v>43553</v>
      </c>
      <c r="B101" s="2">
        <v>3.0113197073925013E-2</v>
      </c>
      <c r="C101" s="2">
        <f>Synthetic_Returns!C869</f>
        <v>3.0351740419522349E-2</v>
      </c>
      <c r="D101" s="3">
        <f t="shared" si="2"/>
        <v>1330.3804598289742</v>
      </c>
      <c r="E101" s="3">
        <f t="shared" si="3"/>
        <v>1299.2782490300856</v>
      </c>
    </row>
    <row r="102" spans="1:5" x14ac:dyDescent="0.25">
      <c r="A102" s="9">
        <v>43585</v>
      </c>
      <c r="B102" s="2">
        <v>-6.8704052961781059E-3</v>
      </c>
      <c r="C102" s="2">
        <f>Synthetic_Returns!C870</f>
        <v>-6.7223432445830409E-3</v>
      </c>
      <c r="D102" s="3">
        <f t="shared" si="2"/>
        <v>1321.2402068718334</v>
      </c>
      <c r="E102" s="3">
        <f t="shared" si="3"/>
        <v>1290.5440546698844</v>
      </c>
    </row>
    <row r="103" spans="1:5" x14ac:dyDescent="0.25">
      <c r="A103" s="9">
        <v>43616</v>
      </c>
      <c r="B103" s="2">
        <v>3.3892064722410575E-2</v>
      </c>
      <c r="C103" s="2">
        <f>Synthetic_Returns!C871</f>
        <v>3.4993705158723749E-2</v>
      </c>
      <c r="D103" s="3">
        <f t="shared" si="2"/>
        <v>1366.0197654769847</v>
      </c>
      <c r="E103" s="3">
        <f t="shared" si="3"/>
        <v>1335.7049728133461</v>
      </c>
    </row>
    <row r="104" spans="1:5" x14ac:dyDescent="0.25">
      <c r="A104" s="9">
        <v>43644</v>
      </c>
      <c r="B104" s="2">
        <v>1.3213629718484166E-2</v>
      </c>
      <c r="C104" s="2">
        <f>Synthetic_Returns!C872</f>
        <v>1.4320002860366806E-2</v>
      </c>
      <c r="D104" s="3">
        <f t="shared" si="2"/>
        <v>1384.0698448461283</v>
      </c>
      <c r="E104" s="3">
        <f t="shared" si="3"/>
        <v>1354.8322718446393</v>
      </c>
    </row>
    <row r="105" spans="1:5" x14ac:dyDescent="0.25">
      <c r="A105" s="9">
        <v>43677</v>
      </c>
      <c r="B105" s="2">
        <v>7.2143398878998788E-4</v>
      </c>
      <c r="C105" s="2">
        <f>Synthetic_Returns!C873</f>
        <v>-1.2249793953470985E-4</v>
      </c>
      <c r="D105" s="3">
        <f t="shared" si="2"/>
        <v>1385.0683598750595</v>
      </c>
      <c r="E105" s="3">
        <f t="shared" si="3"/>
        <v>1354.6663076829232</v>
      </c>
    </row>
    <row r="106" spans="1:5" x14ac:dyDescent="0.25">
      <c r="A106" s="9">
        <v>43707</v>
      </c>
      <c r="B106" s="2">
        <v>4.7007283078856821E-2</v>
      </c>
      <c r="C106" s="2">
        <f>Synthetic_Returns!C874</f>
        <v>4.9432163145391415E-2</v>
      </c>
      <c r="D106" s="3">
        <f t="shared" si="2"/>
        <v>1450.1766603512744</v>
      </c>
      <c r="E106" s="3">
        <f t="shared" si="3"/>
        <v>1421.6303936118704</v>
      </c>
    </row>
    <row r="107" spans="1:5" x14ac:dyDescent="0.25">
      <c r="A107" s="9">
        <v>43738</v>
      </c>
      <c r="B107" s="2">
        <v>-1.4441835419572335E-2</v>
      </c>
      <c r="C107" s="2">
        <f>Synthetic_Returns!C875</f>
        <v>-1.5129206370707112E-2</v>
      </c>
      <c r="D107" s="3">
        <f t="shared" si="2"/>
        <v>1429.2334476931762</v>
      </c>
      <c r="E107" s="3">
        <f t="shared" si="3"/>
        <v>1400.1222540040469</v>
      </c>
    </row>
    <row r="108" spans="1:5" x14ac:dyDescent="0.25">
      <c r="A108" s="9">
        <v>43769</v>
      </c>
      <c r="B108" s="2">
        <v>-1.9705139458647825E-4</v>
      </c>
      <c r="C108" s="2">
        <f>Synthetic_Returns!C876</f>
        <v>4.9050158050682898E-4</v>
      </c>
      <c r="D108" s="3">
        <f t="shared" si="2"/>
        <v>1428.9518152491187</v>
      </c>
      <c r="E108" s="3">
        <f t="shared" si="3"/>
        <v>1400.8090161825387</v>
      </c>
    </row>
    <row r="109" spans="1:5" x14ac:dyDescent="0.25">
      <c r="A109" s="9">
        <v>43798</v>
      </c>
      <c r="B109" s="2">
        <v>-7.1310829212356541E-3</v>
      </c>
      <c r="C109" s="2">
        <f>Synthetic_Returns!C877</f>
        <v>-6.7402273399174263E-3</v>
      </c>
      <c r="D109" s="3">
        <f t="shared" si="2"/>
        <v>1418.7618413641269</v>
      </c>
      <c r="E109" s="3">
        <f t="shared" si="3"/>
        <v>1391.3672449536623</v>
      </c>
    </row>
    <row r="110" spans="1:5" x14ac:dyDescent="0.25">
      <c r="A110" s="9">
        <v>43830</v>
      </c>
      <c r="B110" s="2">
        <v>-1.1495289998917246E-2</v>
      </c>
      <c r="C110" s="2">
        <f>Synthetic_Returns!C878</f>
        <v>-1.1103583290773714E-2</v>
      </c>
      <c r="D110" s="3">
        <f t="shared" si="2"/>
        <v>1402.4527625582484</v>
      </c>
      <c r="E110" s="3">
        <f t="shared" si="3"/>
        <v>1375.918082861265</v>
      </c>
    </row>
    <row r="111" spans="1:5" x14ac:dyDescent="0.25">
      <c r="A111" s="9">
        <v>43861</v>
      </c>
      <c r="B111" s="2">
        <v>3.8866677620168932E-2</v>
      </c>
      <c r="C111" s="2">
        <f>Synthetic_Returns!C879</f>
        <v>3.9229116470201171E-2</v>
      </c>
      <c r="D111" s="3">
        <f t="shared" si="2"/>
        <v>1456.9614419581153</v>
      </c>
      <c r="E111" s="3">
        <f t="shared" si="3"/>
        <v>1429.8941335872855</v>
      </c>
    </row>
    <row r="112" spans="1:5" x14ac:dyDescent="0.25">
      <c r="A112" s="9">
        <v>43889</v>
      </c>
      <c r="B112" s="2">
        <v>3.4741503532141005E-2</v>
      </c>
      <c r="C112" s="2">
        <f>Synthetic_Returns!C880</f>
        <v>3.6812177211882763E-2</v>
      </c>
      <c r="D112" s="3">
        <f t="shared" si="2"/>
        <v>1507.5784730400965</v>
      </c>
      <c r="E112" s="3">
        <f t="shared" si="3"/>
        <v>1482.5316498271322</v>
      </c>
    </row>
    <row r="113" spans="1:5" x14ac:dyDescent="0.25">
      <c r="A113" s="9">
        <v>43921</v>
      </c>
      <c r="B113" s="2">
        <v>4.3662856851722776E-2</v>
      </c>
      <c r="C113" s="2">
        <f>Synthetic_Returns!C881</f>
        <v>4.2067511306986875E-2</v>
      </c>
      <c r="D113" s="3">
        <f t="shared" si="2"/>
        <v>1573.4036561011851</v>
      </c>
      <c r="E113" s="3">
        <f t="shared" si="3"/>
        <v>1544.898066769201</v>
      </c>
    </row>
    <row r="114" spans="1:5" x14ac:dyDescent="0.25">
      <c r="A114" s="9">
        <v>43951</v>
      </c>
      <c r="B114" s="2">
        <v>4.1819897809745044E-3</v>
      </c>
      <c r="C114" s="2">
        <f>Synthetic_Returns!C882</f>
        <v>6.3395358600306182E-3</v>
      </c>
      <c r="D114" s="3">
        <f t="shared" si="2"/>
        <v>1579.9836141123483</v>
      </c>
      <c r="E114" s="3">
        <f t="shared" si="3"/>
        <v>1554.6920034635764</v>
      </c>
    </row>
    <row r="115" spans="1:5" x14ac:dyDescent="0.25">
      <c r="A115" s="9">
        <v>43980</v>
      </c>
      <c r="B115" s="2">
        <v>8.9125115457533433E-4</v>
      </c>
      <c r="C115" s="2">
        <f>Synthetic_Returns!C883</f>
        <v>-4.2554085041884523E-4</v>
      </c>
      <c r="D115" s="3">
        <f t="shared" si="2"/>
        <v>1581.391776332636</v>
      </c>
      <c r="E115" s="3">
        <f t="shared" si="3"/>
        <v>1554.030418506283</v>
      </c>
    </row>
    <row r="116" spans="1:5" x14ac:dyDescent="0.25">
      <c r="A116" s="9">
        <v>44012</v>
      </c>
      <c r="B116" s="2">
        <v>1.9428164362267353E-4</v>
      </c>
      <c r="C116" s="2">
        <f>Synthetic_Returns!C884</f>
        <v>-4.1671496866035461E-4</v>
      </c>
      <c r="D116" s="3">
        <f t="shared" si="2"/>
        <v>1581.6990117261532</v>
      </c>
      <c r="E116" s="3">
        <f t="shared" si="3"/>
        <v>1553.3828307691379</v>
      </c>
    </row>
    <row r="117" spans="1:5" x14ac:dyDescent="0.25">
      <c r="A117" s="9">
        <v>44043</v>
      </c>
      <c r="B117" s="2">
        <v>1.1800317265046045E-2</v>
      </c>
      <c r="C117" s="2">
        <f>Synthetic_Returns!C885</f>
        <v>1.1152012039764741E-2</v>
      </c>
      <c r="D117" s="3">
        <f t="shared" si="2"/>
        <v>1600.3635618823316</v>
      </c>
      <c r="E117" s="3">
        <f t="shared" si="3"/>
        <v>1570.7061748002391</v>
      </c>
    </row>
    <row r="118" spans="1:5" x14ac:dyDescent="0.25">
      <c r="A118" s="9">
        <v>44074</v>
      </c>
      <c r="B118" s="2">
        <v>-1.4478378421616922E-2</v>
      </c>
      <c r="C118" s="2">
        <f>Synthetic_Returns!C886</f>
        <v>-1.5784041191395429E-2</v>
      </c>
      <c r="D118" s="3">
        <f t="shared" si="2"/>
        <v>1577.1928926212324</v>
      </c>
      <c r="E118" s="3">
        <f t="shared" si="3"/>
        <v>1545.9140838376129</v>
      </c>
    </row>
    <row r="120" spans="1:5" x14ac:dyDescent="0.25">
      <c r="A120" t="s">
        <v>4</v>
      </c>
      <c r="B120" s="2">
        <f>FVSCHEDULE(1,B3:B118)^(1/(COUNT(B3:B118)/12))-1</f>
        <v>4.8264413358010572E-2</v>
      </c>
      <c r="C120" s="2">
        <f>FVSCHEDULE(1,C3:C118)^(1/(COUNT(C3:C118)/12))-1</f>
        <v>4.6094451666698788E-2</v>
      </c>
    </row>
    <row r="121" spans="1:5" x14ac:dyDescent="0.25">
      <c r="A121" t="s">
        <v>5</v>
      </c>
      <c r="B121" s="2">
        <f>_xlfn.STDEV.P(B3:B118)*SQRT(12)</f>
        <v>6.3823925724686592E-2</v>
      </c>
      <c r="C121" s="2">
        <f>_xlfn.STDEV.P(C3:C118)*SQRT(12)</f>
        <v>6.3514200317564606E-2</v>
      </c>
    </row>
    <row r="123" spans="1:5" x14ac:dyDescent="0.25">
      <c r="A123" t="s">
        <v>9</v>
      </c>
      <c r="B123" s="6">
        <f>CORREL(B3:B118,C3:C118)</f>
        <v>0.99338344784735799</v>
      </c>
    </row>
    <row r="124" spans="1:5" x14ac:dyDescent="0.25">
      <c r="A124" t="s">
        <v>10</v>
      </c>
      <c r="B124" s="6">
        <f>SLOPE(C3:C118,B3:B118)</f>
        <v>0.98856274637343133</v>
      </c>
    </row>
    <row r="129" spans="2:10" x14ac:dyDescent="0.25">
      <c r="B129" t="s">
        <v>28</v>
      </c>
    </row>
    <row r="130" spans="2:10" x14ac:dyDescent="0.25">
      <c r="B130" t="s">
        <v>23</v>
      </c>
    </row>
    <row r="131" spans="2:10" x14ac:dyDescent="0.25">
      <c r="B131" t="s">
        <v>24</v>
      </c>
    </row>
    <row r="132" spans="2:10" x14ac:dyDescent="0.25">
      <c r="B132" t="s">
        <v>44</v>
      </c>
    </row>
    <row r="134" spans="2:10" ht="44.1" customHeight="1" x14ac:dyDescent="0.25">
      <c r="B134" s="38" t="s">
        <v>52</v>
      </c>
      <c r="C134" s="38"/>
      <c r="D134" s="38"/>
      <c r="E134" s="38"/>
      <c r="F134" s="38"/>
      <c r="G134" s="38"/>
      <c r="H134" s="38"/>
      <c r="I134" s="38"/>
      <c r="J134" s="38"/>
    </row>
  </sheetData>
  <mergeCells count="1">
    <mergeCell ref="B134:J13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B972B-ADC8-40DF-BF13-E641DFAB17C6}">
  <dimension ref="A1:AE1012"/>
  <sheetViews>
    <sheetView workbookViewId="0">
      <pane xSplit="1" ySplit="1" topLeftCell="B2" activePane="bottomRight" state="frozen"/>
      <selection pane="topRight" activeCell="B1" sqref="B1"/>
      <selection pane="bottomLeft" activeCell="A2" sqref="A2"/>
      <selection pane="bottomRight" activeCell="I18" sqref="I18"/>
    </sheetView>
  </sheetViews>
  <sheetFormatPr defaultRowHeight="15" x14ac:dyDescent="0.25"/>
  <cols>
    <col min="2" max="2" width="9.5703125" style="2" bestFit="1" customWidth="1"/>
    <col min="10" max="10" width="10.28515625" bestFit="1" customWidth="1"/>
  </cols>
  <sheetData>
    <row r="1" spans="1:31" x14ac:dyDescent="0.25">
      <c r="A1" t="s">
        <v>6</v>
      </c>
      <c r="B1" s="2" t="s">
        <v>7</v>
      </c>
      <c r="AE1" t="s">
        <v>25</v>
      </c>
    </row>
    <row r="2" spans="1:31" x14ac:dyDescent="0.25">
      <c r="A2">
        <v>1</v>
      </c>
      <c r="B2" s="2">
        <v>-0.38053097345132747</v>
      </c>
      <c r="AE2">
        <v>1</v>
      </c>
    </row>
    <row r="3" spans="1:31" x14ac:dyDescent="0.25">
      <c r="A3">
        <v>2</v>
      </c>
      <c r="B3" s="2">
        <v>-0.26932668329177045</v>
      </c>
      <c r="AE3">
        <v>2</v>
      </c>
    </row>
    <row r="4" spans="1:31" x14ac:dyDescent="0.25">
      <c r="A4">
        <v>3</v>
      </c>
      <c r="B4" s="2">
        <v>-0.25742574257425743</v>
      </c>
      <c r="AE4">
        <v>3</v>
      </c>
    </row>
    <row r="5" spans="1:31" x14ac:dyDescent="0.25">
      <c r="A5">
        <v>4</v>
      </c>
      <c r="B5" s="2">
        <v>-0.25165562913907291</v>
      </c>
      <c r="AE5">
        <v>4</v>
      </c>
    </row>
    <row r="6" spans="1:31" x14ac:dyDescent="0.25">
      <c r="A6">
        <v>5</v>
      </c>
      <c r="B6" s="2">
        <v>-0.23208191126279876</v>
      </c>
      <c r="AE6">
        <v>5</v>
      </c>
    </row>
    <row r="7" spans="1:31" x14ac:dyDescent="0.25">
      <c r="A7">
        <v>6</v>
      </c>
      <c r="B7" s="2">
        <v>-0.2258064516129033</v>
      </c>
      <c r="E7" t="s">
        <v>51</v>
      </c>
    </row>
    <row r="8" spans="1:31" x14ac:dyDescent="0.25">
      <c r="A8">
        <v>7</v>
      </c>
      <c r="B8" s="2">
        <v>-0.21354166666666657</v>
      </c>
      <c r="E8" t="s">
        <v>50</v>
      </c>
    </row>
    <row r="9" spans="1:31" x14ac:dyDescent="0.25">
      <c r="A9">
        <v>8</v>
      </c>
      <c r="B9" s="2">
        <v>-0.20921985815602834</v>
      </c>
    </row>
    <row r="10" spans="1:31" x14ac:dyDescent="0.25">
      <c r="A10">
        <v>9</v>
      </c>
      <c r="B10" s="2">
        <v>-0.19021739130434781</v>
      </c>
    </row>
    <row r="11" spans="1:31" x14ac:dyDescent="0.25">
      <c r="A11">
        <v>10</v>
      </c>
      <c r="B11" s="2">
        <v>-0.18461538461538457</v>
      </c>
    </row>
    <row r="12" spans="1:31" x14ac:dyDescent="0.25">
      <c r="A12">
        <v>11</v>
      </c>
      <c r="B12" s="2">
        <v>-0.16666666666666657</v>
      </c>
    </row>
    <row r="13" spans="1:31" x14ac:dyDescent="0.25">
      <c r="A13">
        <v>12</v>
      </c>
      <c r="B13" s="2">
        <v>-0.15986394557823116</v>
      </c>
    </row>
    <row r="14" spans="1:31" x14ac:dyDescent="0.25">
      <c r="A14">
        <v>13</v>
      </c>
      <c r="B14" s="2">
        <v>-0.14873417721518994</v>
      </c>
    </row>
    <row r="15" spans="1:31" x14ac:dyDescent="0.25">
      <c r="A15">
        <v>14</v>
      </c>
      <c r="B15" s="2">
        <v>-0.14741035856573687</v>
      </c>
    </row>
    <row r="16" spans="1:31" x14ac:dyDescent="0.25">
      <c r="A16">
        <v>15</v>
      </c>
      <c r="B16" s="2">
        <v>-0.14570043378412878</v>
      </c>
    </row>
    <row r="17" spans="1:2" x14ac:dyDescent="0.25">
      <c r="A17">
        <v>16</v>
      </c>
      <c r="B17" s="2">
        <v>-0.14537444933920707</v>
      </c>
    </row>
    <row r="18" spans="1:2" x14ac:dyDescent="0.25">
      <c r="A18">
        <v>17</v>
      </c>
      <c r="B18" s="2">
        <v>-0.14220631304913761</v>
      </c>
    </row>
    <row r="19" spans="1:2" x14ac:dyDescent="0.25">
      <c r="A19">
        <v>18</v>
      </c>
      <c r="B19" s="2">
        <v>-0.1390134529147983</v>
      </c>
    </row>
    <row r="20" spans="1:2" x14ac:dyDescent="0.25">
      <c r="A20">
        <v>19</v>
      </c>
      <c r="B20" s="2">
        <v>-0.13367609254498722</v>
      </c>
    </row>
    <row r="21" spans="1:2" x14ac:dyDescent="0.25">
      <c r="A21">
        <v>20</v>
      </c>
      <c r="B21" s="2">
        <v>-0.13327948303715678</v>
      </c>
    </row>
    <row r="22" spans="1:2" x14ac:dyDescent="0.25">
      <c r="A22">
        <v>21</v>
      </c>
      <c r="B22" s="2">
        <v>-0.12556053811659196</v>
      </c>
    </row>
    <row r="23" spans="1:2" x14ac:dyDescent="0.25">
      <c r="A23">
        <v>22</v>
      </c>
      <c r="B23" s="2">
        <v>-0.12318840579710146</v>
      </c>
    </row>
    <row r="24" spans="1:2" x14ac:dyDescent="0.25">
      <c r="A24">
        <v>23</v>
      </c>
      <c r="B24" s="2">
        <v>-0.12171052631578953</v>
      </c>
    </row>
    <row r="25" spans="1:2" x14ac:dyDescent="0.25">
      <c r="A25">
        <v>24</v>
      </c>
      <c r="B25" s="2">
        <v>-0.12079207920792069</v>
      </c>
    </row>
    <row r="26" spans="1:2" x14ac:dyDescent="0.25">
      <c r="A26">
        <v>25</v>
      </c>
      <c r="B26" s="2">
        <v>-0.11721611721611726</v>
      </c>
    </row>
    <row r="27" spans="1:2" x14ac:dyDescent="0.25">
      <c r="A27">
        <v>26</v>
      </c>
      <c r="B27" s="2">
        <v>-0.11459754433833566</v>
      </c>
    </row>
    <row r="28" spans="1:2" x14ac:dyDescent="0.25">
      <c r="A28">
        <v>27</v>
      </c>
      <c r="B28" s="2">
        <v>-0.11383928571428586</v>
      </c>
    </row>
    <row r="29" spans="1:2" x14ac:dyDescent="0.25">
      <c r="A29">
        <v>28</v>
      </c>
      <c r="B29" s="2">
        <v>-0.11320754716981139</v>
      </c>
    </row>
    <row r="30" spans="1:2" x14ac:dyDescent="0.25">
      <c r="A30">
        <v>29</v>
      </c>
      <c r="B30" s="2">
        <v>-0.11011235955056198</v>
      </c>
    </row>
    <row r="31" spans="1:2" x14ac:dyDescent="0.25">
      <c r="A31">
        <v>30</v>
      </c>
      <c r="B31" s="2">
        <v>-0.10967741935483863</v>
      </c>
    </row>
    <row r="32" spans="1:2" x14ac:dyDescent="0.25">
      <c r="A32">
        <v>31</v>
      </c>
      <c r="B32" s="2">
        <v>-0.1089108910891089</v>
      </c>
    </row>
    <row r="33" spans="1:2" x14ac:dyDescent="0.25">
      <c r="A33">
        <v>32</v>
      </c>
      <c r="B33" s="2">
        <v>-0.10631229235880392</v>
      </c>
    </row>
    <row r="34" spans="1:2" x14ac:dyDescent="0.25">
      <c r="A34">
        <v>33</v>
      </c>
      <c r="B34" s="2">
        <v>-0.10462555066079289</v>
      </c>
    </row>
    <row r="35" spans="1:2" x14ac:dyDescent="0.25">
      <c r="A35">
        <v>34</v>
      </c>
      <c r="B35" s="2">
        <v>-0.10309278350515473</v>
      </c>
    </row>
    <row r="36" spans="1:2" x14ac:dyDescent="0.25">
      <c r="A36">
        <v>35</v>
      </c>
      <c r="B36" s="2">
        <v>-0.10298102981029822</v>
      </c>
    </row>
    <row r="37" spans="1:2" x14ac:dyDescent="0.25">
      <c r="A37">
        <v>36</v>
      </c>
      <c r="B37" s="2">
        <v>-0.10271903323262831</v>
      </c>
    </row>
    <row r="38" spans="1:2" x14ac:dyDescent="0.25">
      <c r="A38">
        <v>37</v>
      </c>
      <c r="B38" s="2">
        <v>-0.10264900662251662</v>
      </c>
    </row>
    <row r="39" spans="1:2" x14ac:dyDescent="0.25">
      <c r="A39">
        <v>38</v>
      </c>
      <c r="B39" s="2">
        <v>-0.10252904989747103</v>
      </c>
    </row>
    <row r="40" spans="1:2" x14ac:dyDescent="0.25">
      <c r="A40">
        <v>39</v>
      </c>
      <c r="B40" s="2">
        <v>-0.10000000000000002</v>
      </c>
    </row>
    <row r="41" spans="1:2" x14ac:dyDescent="0.25">
      <c r="A41">
        <v>40</v>
      </c>
      <c r="B41" s="2">
        <v>-9.9348534201954317E-2</v>
      </c>
    </row>
    <row r="42" spans="1:2" x14ac:dyDescent="0.25">
      <c r="A42">
        <v>41</v>
      </c>
      <c r="B42" s="2">
        <v>-9.9035933391761768E-2</v>
      </c>
    </row>
    <row r="43" spans="1:2" x14ac:dyDescent="0.25">
      <c r="A43">
        <v>42</v>
      </c>
      <c r="B43" s="2">
        <v>-9.7999999999999976E-2</v>
      </c>
    </row>
    <row r="44" spans="1:2" x14ac:dyDescent="0.25">
      <c r="A44">
        <v>43</v>
      </c>
      <c r="B44" s="2">
        <v>-9.7587719298245681E-2</v>
      </c>
    </row>
    <row r="45" spans="1:2" x14ac:dyDescent="0.25">
      <c r="A45">
        <v>44</v>
      </c>
      <c r="B45" s="2">
        <v>-9.6999999999999989E-2</v>
      </c>
    </row>
    <row r="46" spans="1:2" x14ac:dyDescent="0.25">
      <c r="A46">
        <v>45</v>
      </c>
      <c r="B46" s="2">
        <v>-9.5808383233532871E-2</v>
      </c>
    </row>
    <row r="47" spans="1:2" x14ac:dyDescent="0.25">
      <c r="A47">
        <v>46</v>
      </c>
      <c r="B47" s="2">
        <v>-9.3750000000000111E-2</v>
      </c>
    </row>
    <row r="48" spans="1:2" x14ac:dyDescent="0.25">
      <c r="A48">
        <v>47</v>
      </c>
      <c r="B48" s="2">
        <v>-9.3039942597464828E-2</v>
      </c>
    </row>
    <row r="49" spans="1:2" x14ac:dyDescent="0.25">
      <c r="A49">
        <v>48</v>
      </c>
      <c r="B49" s="2">
        <v>-9.2417061611374265E-2</v>
      </c>
    </row>
    <row r="50" spans="1:2" x14ac:dyDescent="0.25">
      <c r="A50">
        <v>49</v>
      </c>
      <c r="B50" s="2">
        <v>-9.2000000000000026E-2</v>
      </c>
    </row>
    <row r="51" spans="1:2" x14ac:dyDescent="0.25">
      <c r="A51">
        <v>50</v>
      </c>
      <c r="B51" s="2">
        <v>-9.1999999999999929E-2</v>
      </c>
    </row>
    <row r="52" spans="1:2" x14ac:dyDescent="0.25">
      <c r="A52">
        <v>51</v>
      </c>
      <c r="B52" s="2">
        <v>-9.182122225600492E-2</v>
      </c>
    </row>
    <row r="53" spans="1:2" x14ac:dyDescent="0.25">
      <c r="A53">
        <v>52</v>
      </c>
      <c r="B53" s="2">
        <v>-9.1584158415841638E-2</v>
      </c>
    </row>
    <row r="54" spans="1:2" x14ac:dyDescent="0.25">
      <c r="A54">
        <v>53</v>
      </c>
      <c r="B54" s="2">
        <v>-9.1346153846153799E-2</v>
      </c>
    </row>
    <row r="55" spans="1:2" x14ac:dyDescent="0.25">
      <c r="A55">
        <v>54</v>
      </c>
      <c r="B55" s="2">
        <v>-9.1020910209102301E-2</v>
      </c>
    </row>
    <row r="56" spans="1:2" x14ac:dyDescent="0.25">
      <c r="A56">
        <v>55</v>
      </c>
      <c r="B56" s="2">
        <v>-9.0909090909090912E-2</v>
      </c>
    </row>
    <row r="57" spans="1:2" x14ac:dyDescent="0.25">
      <c r="A57">
        <v>56</v>
      </c>
      <c r="B57" s="2">
        <v>-9.0785907859078738E-2</v>
      </c>
    </row>
    <row r="58" spans="1:2" x14ac:dyDescent="0.25">
      <c r="A58">
        <v>57</v>
      </c>
      <c r="B58" s="2">
        <v>-8.9904420549581712E-2</v>
      </c>
    </row>
    <row r="59" spans="1:2" x14ac:dyDescent="0.25">
      <c r="A59">
        <v>58</v>
      </c>
      <c r="B59" s="2">
        <v>-8.9147286821705418E-2</v>
      </c>
    </row>
    <row r="60" spans="1:2" x14ac:dyDescent="0.25">
      <c r="A60">
        <v>59</v>
      </c>
      <c r="B60" s="2">
        <v>-8.900000000000001E-2</v>
      </c>
    </row>
    <row r="61" spans="1:2" x14ac:dyDescent="0.25">
      <c r="A61">
        <v>60</v>
      </c>
      <c r="B61" s="2">
        <v>-8.8999999999999899E-2</v>
      </c>
    </row>
    <row r="62" spans="1:2" x14ac:dyDescent="0.25">
      <c r="A62">
        <v>61</v>
      </c>
      <c r="B62" s="2">
        <v>-8.700000000000005E-2</v>
      </c>
    </row>
    <row r="63" spans="1:2" x14ac:dyDescent="0.25">
      <c r="A63">
        <v>62</v>
      </c>
      <c r="B63" s="2">
        <v>-8.6999999999999952E-2</v>
      </c>
    </row>
    <row r="64" spans="1:2" x14ac:dyDescent="0.25">
      <c r="A64">
        <v>63</v>
      </c>
      <c r="B64" s="2">
        <v>-8.6956521739130516E-2</v>
      </c>
    </row>
    <row r="65" spans="1:2" x14ac:dyDescent="0.25">
      <c r="A65">
        <v>64</v>
      </c>
      <c r="B65" s="2">
        <v>-8.6956521739130321E-2</v>
      </c>
    </row>
    <row r="66" spans="1:2" x14ac:dyDescent="0.25">
      <c r="A66">
        <v>65</v>
      </c>
      <c r="B66" s="2">
        <v>-8.5999999999999979E-2</v>
      </c>
    </row>
    <row r="67" spans="1:2" x14ac:dyDescent="0.25">
      <c r="A67">
        <v>66</v>
      </c>
      <c r="B67" s="2">
        <v>-8.5714285714285576E-2</v>
      </c>
    </row>
    <row r="68" spans="1:2" x14ac:dyDescent="0.25">
      <c r="A68">
        <v>67</v>
      </c>
      <c r="B68" s="2">
        <v>-8.4999999999999978E-2</v>
      </c>
    </row>
    <row r="69" spans="1:2" x14ac:dyDescent="0.25">
      <c r="A69">
        <v>68</v>
      </c>
      <c r="B69" s="2">
        <v>-8.4309133489461285E-2</v>
      </c>
    </row>
    <row r="70" spans="1:2" x14ac:dyDescent="0.25">
      <c r="A70">
        <v>69</v>
      </c>
      <c r="B70" s="2">
        <v>-8.3211678832116553E-2</v>
      </c>
    </row>
    <row r="71" spans="1:2" x14ac:dyDescent="0.25">
      <c r="A71">
        <v>70</v>
      </c>
      <c r="B71" s="2">
        <v>-8.3000000000000018E-2</v>
      </c>
    </row>
    <row r="72" spans="1:2" x14ac:dyDescent="0.25">
      <c r="A72">
        <v>71</v>
      </c>
      <c r="B72" s="2">
        <v>-8.2222222222222266E-2</v>
      </c>
    </row>
    <row r="73" spans="1:2" x14ac:dyDescent="0.25">
      <c r="A73">
        <v>72</v>
      </c>
      <c r="B73" s="2">
        <v>-8.2039911308204025E-2</v>
      </c>
    </row>
    <row r="74" spans="1:2" x14ac:dyDescent="0.25">
      <c r="A74">
        <v>73</v>
      </c>
      <c r="B74" s="2">
        <v>-8.199999999999992E-2</v>
      </c>
    </row>
    <row r="75" spans="1:2" x14ac:dyDescent="0.25">
      <c r="A75">
        <v>74</v>
      </c>
      <c r="B75" s="2">
        <v>-8.1818181818181887E-2</v>
      </c>
    </row>
    <row r="76" spans="1:2" x14ac:dyDescent="0.25">
      <c r="A76">
        <v>75</v>
      </c>
      <c r="B76" s="2">
        <v>-8.1325301204819303E-2</v>
      </c>
    </row>
    <row r="77" spans="1:2" x14ac:dyDescent="0.25">
      <c r="A77">
        <v>76</v>
      </c>
      <c r="B77" s="2">
        <v>-8.1221719457013494E-2</v>
      </c>
    </row>
    <row r="78" spans="1:2" x14ac:dyDescent="0.25">
      <c r="A78">
        <v>77</v>
      </c>
      <c r="B78" s="2">
        <v>-7.826086956521737E-2</v>
      </c>
    </row>
    <row r="79" spans="1:2" x14ac:dyDescent="0.25">
      <c r="A79">
        <v>78</v>
      </c>
      <c r="B79" s="2">
        <v>-7.7881619937694768E-2</v>
      </c>
    </row>
    <row r="80" spans="1:2" x14ac:dyDescent="0.25">
      <c r="A80">
        <v>79</v>
      </c>
      <c r="B80" s="2">
        <v>-7.6999999999999985E-2</v>
      </c>
    </row>
    <row r="81" spans="1:2" x14ac:dyDescent="0.25">
      <c r="A81">
        <v>80</v>
      </c>
      <c r="B81" s="2">
        <v>-7.6388888888888715E-2</v>
      </c>
    </row>
    <row r="82" spans="1:2" x14ac:dyDescent="0.25">
      <c r="A82">
        <v>81</v>
      </c>
      <c r="B82" s="2">
        <v>-7.5898801597869464E-2</v>
      </c>
    </row>
    <row r="83" spans="1:2" x14ac:dyDescent="0.25">
      <c r="A83">
        <v>82</v>
      </c>
      <c r="B83" s="2">
        <v>-7.5268817204301008E-2</v>
      </c>
    </row>
    <row r="84" spans="1:2" x14ac:dyDescent="0.25">
      <c r="A84">
        <v>83</v>
      </c>
      <c r="B84" s="2">
        <v>-7.3999999999999871E-2</v>
      </c>
    </row>
    <row r="85" spans="1:2" x14ac:dyDescent="0.25">
      <c r="A85">
        <v>84</v>
      </c>
      <c r="B85" s="2">
        <v>-7.2499999999999995E-2</v>
      </c>
    </row>
    <row r="86" spans="1:2" x14ac:dyDescent="0.25">
      <c r="A86">
        <v>85</v>
      </c>
      <c r="B86" s="2">
        <v>-7.2340425531914901E-2</v>
      </c>
    </row>
    <row r="87" spans="1:2" x14ac:dyDescent="0.25">
      <c r="A87">
        <v>86</v>
      </c>
      <c r="B87" s="2">
        <v>-7.2016460905349855E-2</v>
      </c>
    </row>
    <row r="88" spans="1:2" x14ac:dyDescent="0.25">
      <c r="A88">
        <v>87</v>
      </c>
      <c r="B88" s="2">
        <v>-7.1161048689138542E-2</v>
      </c>
    </row>
    <row r="89" spans="1:2" x14ac:dyDescent="0.25">
      <c r="A89">
        <v>88</v>
      </c>
      <c r="B89" s="2">
        <v>-6.7873303167420726E-2</v>
      </c>
    </row>
    <row r="90" spans="1:2" x14ac:dyDescent="0.25">
      <c r="A90">
        <v>89</v>
      </c>
      <c r="B90" s="2">
        <v>-6.746031746031747E-2</v>
      </c>
    </row>
    <row r="91" spans="1:2" x14ac:dyDescent="0.25">
      <c r="A91">
        <v>90</v>
      </c>
      <c r="B91" s="2">
        <v>-6.7216981132075429E-2</v>
      </c>
    </row>
    <row r="92" spans="1:2" x14ac:dyDescent="0.25">
      <c r="A92">
        <v>91</v>
      </c>
      <c r="B92" s="2">
        <v>-6.7196531791907529E-2</v>
      </c>
    </row>
    <row r="93" spans="1:2" x14ac:dyDescent="0.25">
      <c r="A93">
        <v>92</v>
      </c>
      <c r="B93" s="2">
        <v>-6.6999999999999907E-2</v>
      </c>
    </row>
    <row r="94" spans="1:2" x14ac:dyDescent="0.25">
      <c r="A94">
        <v>93</v>
      </c>
      <c r="B94" s="2">
        <v>-6.6000000000000072E-2</v>
      </c>
    </row>
    <row r="95" spans="1:2" x14ac:dyDescent="0.25">
      <c r="A95">
        <v>94</v>
      </c>
      <c r="B95" s="2">
        <v>-6.5693430656934282E-2</v>
      </c>
    </row>
    <row r="96" spans="1:2" x14ac:dyDescent="0.25">
      <c r="A96">
        <v>95</v>
      </c>
      <c r="B96" s="2">
        <v>-6.5420560747663628E-2</v>
      </c>
    </row>
    <row r="97" spans="1:2" x14ac:dyDescent="0.25">
      <c r="A97">
        <v>96</v>
      </c>
      <c r="B97" s="2">
        <v>-6.521739130434788E-2</v>
      </c>
    </row>
    <row r="98" spans="1:2" x14ac:dyDescent="0.25">
      <c r="A98">
        <v>97</v>
      </c>
      <c r="B98" s="2">
        <v>-6.5180102915951943E-2</v>
      </c>
    </row>
    <row r="99" spans="1:2" x14ac:dyDescent="0.25">
      <c r="A99">
        <v>98</v>
      </c>
      <c r="B99" s="2">
        <v>-6.5020161290322551E-2</v>
      </c>
    </row>
    <row r="100" spans="1:2" x14ac:dyDescent="0.25">
      <c r="A100">
        <v>99</v>
      </c>
      <c r="B100" s="2">
        <v>-6.4575645756457495E-2</v>
      </c>
    </row>
    <row r="101" spans="1:2" x14ac:dyDescent="0.25">
      <c r="A101">
        <v>100</v>
      </c>
      <c r="B101" s="2">
        <v>-6.4552661381653567E-2</v>
      </c>
    </row>
    <row r="102" spans="1:2" x14ac:dyDescent="0.25">
      <c r="A102">
        <v>101</v>
      </c>
      <c r="B102" s="2">
        <v>-6.4444444444444443E-2</v>
      </c>
    </row>
    <row r="103" spans="1:2" x14ac:dyDescent="0.25">
      <c r="A103">
        <v>102</v>
      </c>
      <c r="B103" s="2">
        <v>-6.4356435643564316E-2</v>
      </c>
    </row>
    <row r="104" spans="1:2" x14ac:dyDescent="0.25">
      <c r="A104">
        <v>103</v>
      </c>
      <c r="B104" s="2">
        <v>-6.3829787234042465E-2</v>
      </c>
    </row>
    <row r="105" spans="1:2" x14ac:dyDescent="0.25">
      <c r="A105">
        <v>104</v>
      </c>
      <c r="B105" s="2">
        <v>-6.3596491228070276E-2</v>
      </c>
    </row>
    <row r="106" spans="1:2" x14ac:dyDescent="0.25">
      <c r="A106">
        <v>105</v>
      </c>
      <c r="B106" s="2">
        <v>-6.343283582089565E-2</v>
      </c>
    </row>
    <row r="107" spans="1:2" x14ac:dyDescent="0.25">
      <c r="A107">
        <v>106</v>
      </c>
      <c r="B107" s="2">
        <v>-6.3076923076923169E-2</v>
      </c>
    </row>
    <row r="108" spans="1:2" x14ac:dyDescent="0.25">
      <c r="A108">
        <v>107</v>
      </c>
      <c r="B108" s="2">
        <v>-6.2999999999999973E-2</v>
      </c>
    </row>
    <row r="109" spans="1:2" x14ac:dyDescent="0.25">
      <c r="A109">
        <v>108</v>
      </c>
      <c r="B109" s="2">
        <v>-6.2999999999999959E-2</v>
      </c>
    </row>
    <row r="110" spans="1:2" x14ac:dyDescent="0.25">
      <c r="A110">
        <v>109</v>
      </c>
      <c r="B110" s="2">
        <v>-6.1752988047808606E-2</v>
      </c>
    </row>
    <row r="111" spans="1:2" x14ac:dyDescent="0.25">
      <c r="A111">
        <v>110</v>
      </c>
      <c r="B111" s="2">
        <v>-6.1522419186652792E-2</v>
      </c>
    </row>
    <row r="112" spans="1:2" x14ac:dyDescent="0.25">
      <c r="A112">
        <v>111</v>
      </c>
      <c r="B112" s="2">
        <v>-6.0747663551402147E-2</v>
      </c>
    </row>
    <row r="113" spans="1:2" x14ac:dyDescent="0.25">
      <c r="A113">
        <v>112</v>
      </c>
      <c r="B113" s="2">
        <v>-6.0747663551401779E-2</v>
      </c>
    </row>
    <row r="114" spans="1:2" x14ac:dyDescent="0.25">
      <c r="A114">
        <v>113</v>
      </c>
      <c r="B114" s="2">
        <v>-5.8999999999999997E-2</v>
      </c>
    </row>
    <row r="115" spans="1:2" x14ac:dyDescent="0.25">
      <c r="A115">
        <v>114</v>
      </c>
      <c r="B115" s="2">
        <v>-5.8999999999999934E-2</v>
      </c>
    </row>
    <row r="116" spans="1:2" x14ac:dyDescent="0.25">
      <c r="A116">
        <v>115</v>
      </c>
      <c r="B116" s="2">
        <v>-5.882352941176465E-2</v>
      </c>
    </row>
    <row r="117" spans="1:2" x14ac:dyDescent="0.25">
      <c r="A117">
        <v>116</v>
      </c>
      <c r="B117" s="2">
        <v>-5.8651026392961929E-2</v>
      </c>
    </row>
    <row r="118" spans="1:2" x14ac:dyDescent="0.25">
      <c r="A118">
        <v>117</v>
      </c>
      <c r="B118" s="2">
        <v>-5.8472998137802552E-2</v>
      </c>
    </row>
    <row r="119" spans="1:2" x14ac:dyDescent="0.25">
      <c r="A119">
        <v>118</v>
      </c>
      <c r="B119" s="2">
        <v>-5.8441558441558537E-2</v>
      </c>
    </row>
    <row r="120" spans="1:2" x14ac:dyDescent="0.25">
      <c r="A120">
        <v>119</v>
      </c>
      <c r="B120" s="2">
        <v>-5.8139534883720825E-2</v>
      </c>
    </row>
    <row r="121" spans="1:2" x14ac:dyDescent="0.25">
      <c r="A121">
        <v>120</v>
      </c>
      <c r="B121" s="2">
        <v>-5.8139534883720777E-2</v>
      </c>
    </row>
    <row r="122" spans="1:2" x14ac:dyDescent="0.25">
      <c r="A122">
        <v>121</v>
      </c>
      <c r="B122" s="2">
        <v>-5.8000000000000072E-2</v>
      </c>
    </row>
    <row r="123" spans="1:2" x14ac:dyDescent="0.25">
      <c r="A123">
        <v>122</v>
      </c>
      <c r="B123" s="2">
        <v>-5.7195571955719407E-2</v>
      </c>
    </row>
    <row r="124" spans="1:2" x14ac:dyDescent="0.25">
      <c r="A124">
        <v>123</v>
      </c>
      <c r="B124" s="2">
        <v>-5.7142857142857155E-2</v>
      </c>
    </row>
    <row r="125" spans="1:2" x14ac:dyDescent="0.25">
      <c r="A125">
        <v>124</v>
      </c>
      <c r="B125" s="2">
        <v>-5.7000000000000058E-2</v>
      </c>
    </row>
    <row r="126" spans="1:2" x14ac:dyDescent="0.25">
      <c r="A126">
        <v>125</v>
      </c>
      <c r="B126" s="2">
        <v>-5.6338028169014072E-2</v>
      </c>
    </row>
    <row r="127" spans="1:2" x14ac:dyDescent="0.25">
      <c r="A127">
        <v>126</v>
      </c>
      <c r="B127" s="2">
        <v>-5.5900621118012583E-2</v>
      </c>
    </row>
    <row r="128" spans="1:2" x14ac:dyDescent="0.25">
      <c r="A128">
        <v>127</v>
      </c>
      <c r="B128" s="2">
        <v>-5.5256064690027036E-2</v>
      </c>
    </row>
    <row r="129" spans="1:2" x14ac:dyDescent="0.25">
      <c r="A129">
        <v>128</v>
      </c>
      <c r="B129" s="2">
        <v>-5.5000000000000111E-2</v>
      </c>
    </row>
    <row r="130" spans="1:2" x14ac:dyDescent="0.25">
      <c r="A130">
        <v>129</v>
      </c>
      <c r="B130" s="2">
        <v>-5.500000000000009E-2</v>
      </c>
    </row>
    <row r="131" spans="1:2" x14ac:dyDescent="0.25">
      <c r="A131">
        <v>130</v>
      </c>
      <c r="B131" s="2">
        <v>-5.483028720626635E-2</v>
      </c>
    </row>
    <row r="132" spans="1:2" x14ac:dyDescent="0.25">
      <c r="A132">
        <v>131</v>
      </c>
      <c r="B132" s="2">
        <v>-5.4530874097834914E-2</v>
      </c>
    </row>
    <row r="133" spans="1:2" x14ac:dyDescent="0.25">
      <c r="A133">
        <v>132</v>
      </c>
      <c r="B133" s="2">
        <v>-5.3133514986375849E-2</v>
      </c>
    </row>
    <row r="134" spans="1:2" x14ac:dyDescent="0.25">
      <c r="A134">
        <v>133</v>
      </c>
      <c r="B134" s="2">
        <v>-5.3000000000000096E-2</v>
      </c>
    </row>
    <row r="135" spans="1:2" x14ac:dyDescent="0.25">
      <c r="A135">
        <v>134</v>
      </c>
      <c r="B135" s="2">
        <v>-5.263157894736839E-2</v>
      </c>
    </row>
    <row r="136" spans="1:2" x14ac:dyDescent="0.25">
      <c r="A136">
        <v>135</v>
      </c>
      <c r="B136" s="2">
        <v>-5.2083333333333176E-2</v>
      </c>
    </row>
    <row r="137" spans="1:2" x14ac:dyDescent="0.25">
      <c r="A137">
        <v>136</v>
      </c>
      <c r="B137" s="2">
        <v>-5.2023121387283253E-2</v>
      </c>
    </row>
    <row r="138" spans="1:2" x14ac:dyDescent="0.25">
      <c r="A138">
        <v>137</v>
      </c>
      <c r="B138" s="2">
        <v>-5.2000000000000011E-2</v>
      </c>
    </row>
    <row r="139" spans="1:2" x14ac:dyDescent="0.25">
      <c r="A139">
        <v>138</v>
      </c>
      <c r="B139" s="2">
        <v>-5.1546391752577227E-2</v>
      </c>
    </row>
    <row r="140" spans="1:2" x14ac:dyDescent="0.25">
      <c r="A140">
        <v>139</v>
      </c>
      <c r="B140" s="2">
        <v>-5.1324503311258256E-2</v>
      </c>
    </row>
    <row r="141" spans="1:2" x14ac:dyDescent="0.25">
      <c r="A141">
        <v>140</v>
      </c>
      <c r="B141" s="2">
        <v>-5.099999999999999E-2</v>
      </c>
    </row>
    <row r="142" spans="1:2" x14ac:dyDescent="0.25">
      <c r="A142">
        <v>141</v>
      </c>
      <c r="B142" s="2">
        <v>-5.0359712230215778E-2</v>
      </c>
    </row>
    <row r="143" spans="1:2" x14ac:dyDescent="0.25">
      <c r="A143">
        <v>142</v>
      </c>
      <c r="B143" s="2">
        <v>-5.0259965337954821E-2</v>
      </c>
    </row>
    <row r="144" spans="1:2" x14ac:dyDescent="0.25">
      <c r="A144">
        <v>143</v>
      </c>
      <c r="B144" s="2">
        <v>-5.0209205020920487E-2</v>
      </c>
    </row>
    <row r="145" spans="1:2" x14ac:dyDescent="0.25">
      <c r="A145">
        <v>144</v>
      </c>
      <c r="B145" s="2">
        <v>-5.0100200400801508E-2</v>
      </c>
    </row>
    <row r="146" spans="1:2" x14ac:dyDescent="0.25">
      <c r="A146">
        <v>145</v>
      </c>
      <c r="B146" s="2">
        <v>-4.9999999999999975E-2</v>
      </c>
    </row>
    <row r="147" spans="1:2" x14ac:dyDescent="0.25">
      <c r="A147">
        <v>146</v>
      </c>
      <c r="B147" s="2">
        <v>-4.9881235154394243E-2</v>
      </c>
    </row>
    <row r="148" spans="1:2" x14ac:dyDescent="0.25">
      <c r="A148">
        <v>147</v>
      </c>
      <c r="B148" s="2">
        <v>-4.9701789264413557E-2</v>
      </c>
    </row>
    <row r="149" spans="1:2" x14ac:dyDescent="0.25">
      <c r="A149">
        <v>148</v>
      </c>
      <c r="B149" s="2">
        <v>-4.9462365591398064E-2</v>
      </c>
    </row>
    <row r="150" spans="1:2" x14ac:dyDescent="0.25">
      <c r="A150">
        <v>149</v>
      </c>
      <c r="B150" s="2">
        <v>-4.9172102358253804E-2</v>
      </c>
    </row>
    <row r="151" spans="1:2" x14ac:dyDescent="0.25">
      <c r="A151">
        <v>150</v>
      </c>
      <c r="B151" s="2">
        <v>-4.9074074074074187E-2</v>
      </c>
    </row>
    <row r="152" spans="1:2" x14ac:dyDescent="0.25">
      <c r="A152">
        <v>151</v>
      </c>
      <c r="B152" s="2">
        <v>-4.9000000000000023E-2</v>
      </c>
    </row>
    <row r="153" spans="1:2" x14ac:dyDescent="0.25">
      <c r="A153">
        <v>152</v>
      </c>
      <c r="B153" s="2">
        <v>-4.8999999999999995E-2</v>
      </c>
    </row>
    <row r="154" spans="1:2" x14ac:dyDescent="0.25">
      <c r="A154">
        <v>153</v>
      </c>
      <c r="B154" s="2">
        <v>-4.8999999999999988E-2</v>
      </c>
    </row>
    <row r="155" spans="1:2" x14ac:dyDescent="0.25">
      <c r="A155">
        <v>154</v>
      </c>
      <c r="B155" s="2">
        <v>-4.8672566371681429E-2</v>
      </c>
    </row>
    <row r="156" spans="1:2" x14ac:dyDescent="0.25">
      <c r="A156">
        <v>155</v>
      </c>
      <c r="B156" s="2">
        <v>-4.8665620094191717E-2</v>
      </c>
    </row>
    <row r="157" spans="1:2" x14ac:dyDescent="0.25">
      <c r="A157">
        <v>156</v>
      </c>
      <c r="B157" s="2">
        <v>-4.8275862068965371E-2</v>
      </c>
    </row>
    <row r="158" spans="1:2" x14ac:dyDescent="0.25">
      <c r="A158">
        <v>157</v>
      </c>
      <c r="B158" s="2">
        <v>-4.8000000000000029E-2</v>
      </c>
    </row>
    <row r="159" spans="1:2" x14ac:dyDescent="0.25">
      <c r="A159">
        <v>158</v>
      </c>
      <c r="B159" s="2">
        <v>-4.8000000000000001E-2</v>
      </c>
    </row>
    <row r="160" spans="1:2" x14ac:dyDescent="0.25">
      <c r="A160">
        <v>159</v>
      </c>
      <c r="B160" s="2">
        <v>-4.7397769516728694E-2</v>
      </c>
    </row>
    <row r="161" spans="1:2" x14ac:dyDescent="0.25">
      <c r="A161">
        <v>160</v>
      </c>
      <c r="B161" s="2">
        <v>-4.7000000000000056E-2</v>
      </c>
    </row>
    <row r="162" spans="1:2" x14ac:dyDescent="0.25">
      <c r="A162">
        <v>161</v>
      </c>
      <c r="B162" s="2">
        <v>-4.7000000000000028E-2</v>
      </c>
    </row>
    <row r="163" spans="1:2" x14ac:dyDescent="0.25">
      <c r="A163">
        <v>162</v>
      </c>
      <c r="B163" s="2">
        <v>-4.6931407942238441E-2</v>
      </c>
    </row>
    <row r="164" spans="1:2" x14ac:dyDescent="0.25">
      <c r="A164">
        <v>163</v>
      </c>
      <c r="B164" s="2">
        <v>-4.6683046683046653E-2</v>
      </c>
    </row>
    <row r="165" spans="1:2" x14ac:dyDescent="0.25">
      <c r="A165">
        <v>164</v>
      </c>
      <c r="B165" s="2">
        <v>-4.6610169491525438E-2</v>
      </c>
    </row>
    <row r="166" spans="1:2" x14ac:dyDescent="0.25">
      <c r="A166">
        <v>165</v>
      </c>
      <c r="B166" s="2">
        <v>-4.6563192904656422E-2</v>
      </c>
    </row>
    <row r="167" spans="1:2" x14ac:dyDescent="0.25">
      <c r="A167">
        <v>166</v>
      </c>
      <c r="B167" s="2">
        <v>-4.6341463414633959E-2</v>
      </c>
    </row>
    <row r="168" spans="1:2" x14ac:dyDescent="0.25">
      <c r="A168">
        <v>167</v>
      </c>
      <c r="B168" s="2">
        <v>-4.6268656716417993E-2</v>
      </c>
    </row>
    <row r="169" spans="1:2" x14ac:dyDescent="0.25">
      <c r="A169">
        <v>168</v>
      </c>
      <c r="B169" s="2">
        <v>-4.6000000000000027E-2</v>
      </c>
    </row>
    <row r="170" spans="1:2" x14ac:dyDescent="0.25">
      <c r="A170">
        <v>169</v>
      </c>
      <c r="B170" s="2">
        <v>-4.5833333333333344E-2</v>
      </c>
    </row>
    <row r="171" spans="1:2" x14ac:dyDescent="0.25">
      <c r="A171">
        <v>170</v>
      </c>
      <c r="B171" s="2">
        <v>-4.5751633986928164E-2</v>
      </c>
    </row>
    <row r="172" spans="1:2" x14ac:dyDescent="0.25">
      <c r="A172">
        <v>171</v>
      </c>
      <c r="B172" s="2">
        <v>-4.5296167247386727E-2</v>
      </c>
    </row>
    <row r="173" spans="1:2" x14ac:dyDescent="0.25">
      <c r="A173">
        <v>172</v>
      </c>
      <c r="B173" s="2">
        <v>-4.5125164690382066E-2</v>
      </c>
    </row>
    <row r="174" spans="1:2" x14ac:dyDescent="0.25">
      <c r="A174">
        <v>173</v>
      </c>
      <c r="B174" s="2">
        <v>-4.5086705202312304E-2</v>
      </c>
    </row>
    <row r="175" spans="1:2" x14ac:dyDescent="0.25">
      <c r="A175">
        <v>174</v>
      </c>
      <c r="B175" s="2">
        <v>-4.5075125208681149E-2</v>
      </c>
    </row>
    <row r="176" spans="1:2" x14ac:dyDescent="0.25">
      <c r="A176">
        <v>175</v>
      </c>
      <c r="B176" s="2">
        <v>-4.5000000000000054E-2</v>
      </c>
    </row>
    <row r="177" spans="1:2" x14ac:dyDescent="0.25">
      <c r="A177">
        <v>176</v>
      </c>
      <c r="B177" s="2">
        <v>-4.4776119402985093E-2</v>
      </c>
    </row>
    <row r="178" spans="1:2" x14ac:dyDescent="0.25">
      <c r="A178">
        <v>177</v>
      </c>
      <c r="B178" s="2">
        <v>-4.4757033248081876E-2</v>
      </c>
    </row>
    <row r="179" spans="1:2" x14ac:dyDescent="0.25">
      <c r="A179">
        <v>178</v>
      </c>
      <c r="B179" s="2">
        <v>-4.458598726114666E-2</v>
      </c>
    </row>
    <row r="180" spans="1:2" x14ac:dyDescent="0.25">
      <c r="A180">
        <v>179</v>
      </c>
      <c r="B180" s="2">
        <v>-4.4444444444444509E-2</v>
      </c>
    </row>
    <row r="181" spans="1:2" x14ac:dyDescent="0.25">
      <c r="A181">
        <v>180</v>
      </c>
      <c r="B181" s="2">
        <v>-4.4390637610976738E-2</v>
      </c>
    </row>
    <row r="182" spans="1:2" x14ac:dyDescent="0.25">
      <c r="A182">
        <v>181</v>
      </c>
      <c r="B182" s="2">
        <v>-4.4326241134751816E-2</v>
      </c>
    </row>
    <row r="183" spans="1:2" x14ac:dyDescent="0.25">
      <c r="A183">
        <v>182</v>
      </c>
      <c r="B183" s="2">
        <v>-4.4000000000000129E-2</v>
      </c>
    </row>
    <row r="184" spans="1:2" x14ac:dyDescent="0.25">
      <c r="A184">
        <v>183</v>
      </c>
      <c r="B184" s="2">
        <v>-4.3448275862069036E-2</v>
      </c>
    </row>
    <row r="185" spans="1:2" x14ac:dyDescent="0.25">
      <c r="A185">
        <v>184</v>
      </c>
      <c r="B185" s="2">
        <v>-4.3392504930966615E-2</v>
      </c>
    </row>
    <row r="186" spans="1:2" x14ac:dyDescent="0.25">
      <c r="A186">
        <v>185</v>
      </c>
      <c r="B186" s="2">
        <v>-4.3307086614173103E-2</v>
      </c>
    </row>
    <row r="187" spans="1:2" x14ac:dyDescent="0.25">
      <c r="A187">
        <v>186</v>
      </c>
      <c r="B187" s="2">
        <v>-4.3231750531537876E-2</v>
      </c>
    </row>
    <row r="188" spans="1:2" x14ac:dyDescent="0.25">
      <c r="A188">
        <v>187</v>
      </c>
      <c r="B188" s="2">
        <v>-4.322766570605191E-2</v>
      </c>
    </row>
    <row r="189" spans="1:2" x14ac:dyDescent="0.25">
      <c r="A189">
        <v>188</v>
      </c>
      <c r="B189" s="2">
        <v>-4.3000000000000059E-2</v>
      </c>
    </row>
    <row r="190" spans="1:2" x14ac:dyDescent="0.25">
      <c r="A190">
        <v>189</v>
      </c>
      <c r="B190" s="2">
        <v>-4.2822384428223954E-2</v>
      </c>
    </row>
    <row r="191" spans="1:2" x14ac:dyDescent="0.25">
      <c r="A191">
        <v>190</v>
      </c>
      <c r="B191" s="2">
        <v>-4.2797095911348858E-2</v>
      </c>
    </row>
    <row r="192" spans="1:2" x14ac:dyDescent="0.25">
      <c r="A192">
        <v>191</v>
      </c>
      <c r="B192" s="2">
        <v>-4.1958041958041911E-2</v>
      </c>
    </row>
    <row r="193" spans="1:2" x14ac:dyDescent="0.25">
      <c r="A193">
        <v>192</v>
      </c>
      <c r="B193" s="2">
        <v>-4.1666666666666657E-2</v>
      </c>
    </row>
    <row r="194" spans="1:2" x14ac:dyDescent="0.25">
      <c r="A194">
        <v>193</v>
      </c>
      <c r="B194" s="2">
        <v>-4.1474654377880255E-2</v>
      </c>
    </row>
    <row r="195" spans="1:2" x14ac:dyDescent="0.25">
      <c r="A195">
        <v>194</v>
      </c>
      <c r="B195" s="2">
        <v>-4.1335453100158952E-2</v>
      </c>
    </row>
    <row r="196" spans="1:2" x14ac:dyDescent="0.25">
      <c r="A196">
        <v>195</v>
      </c>
      <c r="B196" s="2">
        <v>-4.1304347826086933E-2</v>
      </c>
    </row>
    <row r="197" spans="1:2" x14ac:dyDescent="0.25">
      <c r="A197">
        <v>196</v>
      </c>
      <c r="B197" s="2">
        <v>-4.108108108108121E-2</v>
      </c>
    </row>
    <row r="198" spans="1:2" x14ac:dyDescent="0.25">
      <c r="A198">
        <v>197</v>
      </c>
      <c r="B198" s="2">
        <v>-4.0865384615384456E-2</v>
      </c>
    </row>
    <row r="199" spans="1:2" x14ac:dyDescent="0.25">
      <c r="A199">
        <v>198</v>
      </c>
      <c r="B199" s="2">
        <v>-4.0787623066104201E-2</v>
      </c>
    </row>
    <row r="200" spans="1:2" x14ac:dyDescent="0.25">
      <c r="A200">
        <v>199</v>
      </c>
      <c r="B200" s="2">
        <v>-4.0677966101694898E-2</v>
      </c>
    </row>
    <row r="201" spans="1:2" x14ac:dyDescent="0.25">
      <c r="A201">
        <v>200</v>
      </c>
      <c r="B201" s="2">
        <v>-4.0100250626566518E-2</v>
      </c>
    </row>
    <row r="202" spans="1:2" x14ac:dyDescent="0.25">
      <c r="A202">
        <v>201</v>
      </c>
      <c r="B202" s="2">
        <v>-3.9851714550509718E-2</v>
      </c>
    </row>
    <row r="203" spans="1:2" x14ac:dyDescent="0.25">
      <c r="A203">
        <v>202</v>
      </c>
      <c r="B203" s="2">
        <v>-3.9062499999999854E-2</v>
      </c>
    </row>
    <row r="204" spans="1:2" x14ac:dyDescent="0.25">
      <c r="A204">
        <v>203</v>
      </c>
      <c r="B204" s="2">
        <v>-3.9062499999999854E-2</v>
      </c>
    </row>
    <row r="205" spans="1:2" x14ac:dyDescent="0.25">
      <c r="A205">
        <v>204</v>
      </c>
      <c r="B205" s="2">
        <v>-3.9000000000000062E-2</v>
      </c>
    </row>
    <row r="206" spans="1:2" x14ac:dyDescent="0.25">
      <c r="A206">
        <v>205</v>
      </c>
      <c r="B206" s="2">
        <v>-3.8922155688622832E-2</v>
      </c>
    </row>
    <row r="207" spans="1:2" x14ac:dyDescent="0.25">
      <c r="A207">
        <v>206</v>
      </c>
      <c r="B207" s="2">
        <v>-3.8369304556355018E-2</v>
      </c>
    </row>
    <row r="208" spans="1:2" x14ac:dyDescent="0.25">
      <c r="A208">
        <v>207</v>
      </c>
      <c r="B208" s="2">
        <v>-3.8260869565217397E-2</v>
      </c>
    </row>
    <row r="209" spans="1:2" x14ac:dyDescent="0.25">
      <c r="A209">
        <v>208</v>
      </c>
      <c r="B209" s="2">
        <v>-3.8147138964577616E-2</v>
      </c>
    </row>
    <row r="210" spans="1:2" x14ac:dyDescent="0.25">
      <c r="A210">
        <v>209</v>
      </c>
      <c r="B210" s="2">
        <v>-3.776435045317203E-2</v>
      </c>
    </row>
    <row r="211" spans="1:2" x14ac:dyDescent="0.25">
      <c r="A211">
        <v>210</v>
      </c>
      <c r="B211" s="2">
        <v>-3.7542662116041077E-2</v>
      </c>
    </row>
    <row r="212" spans="1:2" x14ac:dyDescent="0.25">
      <c r="A212">
        <v>211</v>
      </c>
      <c r="B212" s="2">
        <v>-3.7475345167652975E-2</v>
      </c>
    </row>
    <row r="213" spans="1:2" x14ac:dyDescent="0.25">
      <c r="A213">
        <v>212</v>
      </c>
      <c r="B213" s="2">
        <v>-3.7412809131261798E-2</v>
      </c>
    </row>
    <row r="214" spans="1:2" x14ac:dyDescent="0.25">
      <c r="A214">
        <v>213</v>
      </c>
      <c r="B214" s="2">
        <v>-3.6793692509855411E-2</v>
      </c>
    </row>
    <row r="215" spans="1:2" x14ac:dyDescent="0.25">
      <c r="A215">
        <v>214</v>
      </c>
      <c r="B215" s="2">
        <v>-3.6734693877551079E-2</v>
      </c>
    </row>
    <row r="216" spans="1:2" x14ac:dyDescent="0.25">
      <c r="A216">
        <v>215</v>
      </c>
      <c r="B216" s="2">
        <v>-3.597122302158276E-2</v>
      </c>
    </row>
    <row r="217" spans="1:2" x14ac:dyDescent="0.25">
      <c r="A217">
        <v>216</v>
      </c>
      <c r="B217" s="2">
        <v>-3.5475578406169821E-2</v>
      </c>
    </row>
    <row r="218" spans="1:2" x14ac:dyDescent="0.25">
      <c r="A218">
        <v>217</v>
      </c>
      <c r="B218" s="2">
        <v>-3.5000000000000135E-2</v>
      </c>
    </row>
    <row r="219" spans="1:2" x14ac:dyDescent="0.25">
      <c r="A219">
        <v>218</v>
      </c>
      <c r="B219" s="2">
        <v>-3.4999999999999996E-2</v>
      </c>
    </row>
    <row r="220" spans="1:2" x14ac:dyDescent="0.25">
      <c r="A220">
        <v>219</v>
      </c>
      <c r="B220" s="2">
        <v>-3.4934497816593975E-2</v>
      </c>
    </row>
    <row r="221" spans="1:2" x14ac:dyDescent="0.25">
      <c r="A221">
        <v>220</v>
      </c>
      <c r="B221" s="2">
        <v>-3.4700315457413151E-2</v>
      </c>
    </row>
    <row r="222" spans="1:2" x14ac:dyDescent="0.25">
      <c r="A222">
        <v>221</v>
      </c>
      <c r="B222" s="2">
        <v>-3.4567901234567863E-2</v>
      </c>
    </row>
    <row r="223" spans="1:2" x14ac:dyDescent="0.25">
      <c r="A223">
        <v>222</v>
      </c>
      <c r="B223" s="2">
        <v>-3.4482758620689648E-2</v>
      </c>
    </row>
    <row r="224" spans="1:2" x14ac:dyDescent="0.25">
      <c r="A224">
        <v>223</v>
      </c>
      <c r="B224" s="2">
        <v>-3.4439834024896303E-2</v>
      </c>
    </row>
    <row r="225" spans="1:2" x14ac:dyDescent="0.25">
      <c r="A225">
        <v>224</v>
      </c>
      <c r="B225" s="2">
        <v>-3.4090909090909081E-2</v>
      </c>
    </row>
    <row r="226" spans="1:2" x14ac:dyDescent="0.25">
      <c r="A226">
        <v>225</v>
      </c>
      <c r="B226" s="2">
        <v>-3.3962264150943493E-2</v>
      </c>
    </row>
    <row r="227" spans="1:2" x14ac:dyDescent="0.25">
      <c r="A227">
        <v>226</v>
      </c>
      <c r="B227" s="2">
        <v>-3.3783783783783813E-2</v>
      </c>
    </row>
    <row r="228" spans="1:2" x14ac:dyDescent="0.25">
      <c r="A228">
        <v>227</v>
      </c>
      <c r="B228" s="2">
        <v>-3.3213285314125686E-2</v>
      </c>
    </row>
    <row r="229" spans="1:2" x14ac:dyDescent="0.25">
      <c r="A229">
        <v>228</v>
      </c>
      <c r="B229" s="2">
        <v>-3.3165829145728687E-2</v>
      </c>
    </row>
    <row r="230" spans="1:2" x14ac:dyDescent="0.25">
      <c r="A230">
        <v>229</v>
      </c>
      <c r="B230" s="2">
        <v>-3.3133732534930037E-2</v>
      </c>
    </row>
    <row r="231" spans="1:2" x14ac:dyDescent="0.25">
      <c r="A231">
        <v>230</v>
      </c>
      <c r="B231" s="2">
        <v>-3.295668549905828E-2</v>
      </c>
    </row>
    <row r="232" spans="1:2" x14ac:dyDescent="0.25">
      <c r="A232">
        <v>231</v>
      </c>
      <c r="B232" s="2">
        <v>-3.2900432900432999E-2</v>
      </c>
    </row>
    <row r="233" spans="1:2" x14ac:dyDescent="0.25">
      <c r="A233">
        <v>232</v>
      </c>
      <c r="B233" s="2">
        <v>-3.2581453634085447E-2</v>
      </c>
    </row>
    <row r="234" spans="1:2" x14ac:dyDescent="0.25">
      <c r="A234">
        <v>233</v>
      </c>
      <c r="B234" s="2">
        <v>-3.253796095444688E-2</v>
      </c>
    </row>
    <row r="235" spans="1:2" x14ac:dyDescent="0.25">
      <c r="A235">
        <v>234</v>
      </c>
      <c r="B235" s="2">
        <v>-3.2490974729242138E-2</v>
      </c>
    </row>
    <row r="236" spans="1:2" x14ac:dyDescent="0.25">
      <c r="A236">
        <v>235</v>
      </c>
      <c r="B236" s="2">
        <v>-3.1746031746031737E-2</v>
      </c>
    </row>
    <row r="237" spans="1:2" x14ac:dyDescent="0.25">
      <c r="A237">
        <v>236</v>
      </c>
      <c r="B237" s="2">
        <v>-3.1716417910447763E-2</v>
      </c>
    </row>
    <row r="238" spans="1:2" x14ac:dyDescent="0.25">
      <c r="A238">
        <v>237</v>
      </c>
      <c r="B238" s="2">
        <v>-3.1413612565444837E-2</v>
      </c>
    </row>
    <row r="239" spans="1:2" x14ac:dyDescent="0.25">
      <c r="A239">
        <v>238</v>
      </c>
      <c r="B239" s="2">
        <v>-3.1249999999999931E-2</v>
      </c>
    </row>
    <row r="240" spans="1:2" x14ac:dyDescent="0.25">
      <c r="A240">
        <v>239</v>
      </c>
      <c r="B240" s="2">
        <v>-3.1067961165048622E-2</v>
      </c>
    </row>
    <row r="241" spans="1:2" x14ac:dyDescent="0.25">
      <c r="A241">
        <v>240</v>
      </c>
      <c r="B241" s="2">
        <v>-3.1016042780748661E-2</v>
      </c>
    </row>
    <row r="242" spans="1:2" x14ac:dyDescent="0.25">
      <c r="A242">
        <v>241</v>
      </c>
      <c r="B242" s="2">
        <v>-3.0999999999999955E-2</v>
      </c>
    </row>
    <row r="243" spans="1:2" x14ac:dyDescent="0.25">
      <c r="A243">
        <v>242</v>
      </c>
      <c r="B243" s="2">
        <v>-3.0857740585773893E-2</v>
      </c>
    </row>
    <row r="244" spans="1:2" x14ac:dyDescent="0.25">
      <c r="A244">
        <v>243</v>
      </c>
      <c r="B244" s="2">
        <v>-3.0700241462573365E-2</v>
      </c>
    </row>
    <row r="245" spans="1:2" x14ac:dyDescent="0.25">
      <c r="A245">
        <v>244</v>
      </c>
      <c r="B245" s="2">
        <v>-3.0612244897959176E-2</v>
      </c>
    </row>
    <row r="246" spans="1:2" x14ac:dyDescent="0.25">
      <c r="A246">
        <v>245</v>
      </c>
      <c r="B246" s="2">
        <v>-3.0107526881720543E-2</v>
      </c>
    </row>
    <row r="247" spans="1:2" x14ac:dyDescent="0.25">
      <c r="A247">
        <v>246</v>
      </c>
      <c r="B247" s="2">
        <v>-2.9999999999999992E-2</v>
      </c>
    </row>
    <row r="248" spans="1:2" x14ac:dyDescent="0.25">
      <c r="A248">
        <v>247</v>
      </c>
      <c r="B248" s="2">
        <v>-2.9972752043596645E-2</v>
      </c>
    </row>
    <row r="249" spans="1:2" x14ac:dyDescent="0.25">
      <c r="A249">
        <v>248</v>
      </c>
      <c r="B249" s="2">
        <v>-2.9097963142580178E-2</v>
      </c>
    </row>
    <row r="250" spans="1:2" x14ac:dyDescent="0.25">
      <c r="A250">
        <v>249</v>
      </c>
      <c r="B250" s="2">
        <v>-2.890173410404627E-2</v>
      </c>
    </row>
    <row r="251" spans="1:2" x14ac:dyDescent="0.25">
      <c r="A251">
        <v>250</v>
      </c>
      <c r="B251" s="2">
        <v>-2.8530670470756091E-2</v>
      </c>
    </row>
    <row r="252" spans="1:2" x14ac:dyDescent="0.25">
      <c r="A252">
        <v>251</v>
      </c>
      <c r="B252" s="2">
        <v>-2.8144544822793546E-2</v>
      </c>
    </row>
    <row r="253" spans="1:2" x14ac:dyDescent="0.25">
      <c r="A253">
        <v>252</v>
      </c>
      <c r="B253" s="2">
        <v>-2.8070175438596565E-2</v>
      </c>
    </row>
    <row r="254" spans="1:2" x14ac:dyDescent="0.25">
      <c r="A254">
        <v>253</v>
      </c>
      <c r="B254" s="2">
        <v>-2.7593818984547332E-2</v>
      </c>
    </row>
    <row r="255" spans="1:2" x14ac:dyDescent="0.25">
      <c r="A255">
        <v>254</v>
      </c>
      <c r="B255" s="2">
        <v>-2.7536231884058154E-2</v>
      </c>
    </row>
    <row r="256" spans="1:2" x14ac:dyDescent="0.25">
      <c r="A256">
        <v>255</v>
      </c>
      <c r="B256" s="2">
        <v>-2.7522935779816505E-2</v>
      </c>
    </row>
    <row r="257" spans="1:2" x14ac:dyDescent="0.25">
      <c r="A257">
        <v>256</v>
      </c>
      <c r="B257" s="2">
        <v>-2.7436140018921605E-2</v>
      </c>
    </row>
    <row r="258" spans="1:2" x14ac:dyDescent="0.25">
      <c r="A258">
        <v>257</v>
      </c>
      <c r="B258" s="2">
        <v>-2.7000000000000045E-2</v>
      </c>
    </row>
    <row r="259" spans="1:2" x14ac:dyDescent="0.25">
      <c r="A259">
        <v>258</v>
      </c>
      <c r="B259" s="2">
        <v>-2.670226969292392E-2</v>
      </c>
    </row>
    <row r="260" spans="1:2" x14ac:dyDescent="0.25">
      <c r="A260">
        <v>259</v>
      </c>
      <c r="B260" s="2">
        <v>-2.6515151515151617E-2</v>
      </c>
    </row>
    <row r="261" spans="1:2" x14ac:dyDescent="0.25">
      <c r="A261">
        <v>260</v>
      </c>
      <c r="B261" s="2">
        <v>-2.6470588235294263E-2</v>
      </c>
    </row>
    <row r="262" spans="1:2" x14ac:dyDescent="0.25">
      <c r="A262">
        <v>261</v>
      </c>
      <c r="B262" s="2">
        <v>-2.6356589147286714E-2</v>
      </c>
    </row>
    <row r="263" spans="1:2" x14ac:dyDescent="0.25">
      <c r="A263">
        <v>262</v>
      </c>
      <c r="B263" s="2">
        <v>-2.5974025974025969E-2</v>
      </c>
    </row>
    <row r="264" spans="1:2" x14ac:dyDescent="0.25">
      <c r="A264">
        <v>263</v>
      </c>
      <c r="B264" s="2">
        <v>-2.5920873124147512E-2</v>
      </c>
    </row>
    <row r="265" spans="1:2" x14ac:dyDescent="0.25">
      <c r="A265">
        <v>264</v>
      </c>
      <c r="B265" s="2">
        <v>-2.5885558583106066E-2</v>
      </c>
    </row>
    <row r="266" spans="1:2" x14ac:dyDescent="0.25">
      <c r="A266">
        <v>265</v>
      </c>
      <c r="B266" s="2">
        <v>-2.5862068965517238E-2</v>
      </c>
    </row>
    <row r="267" spans="1:2" x14ac:dyDescent="0.25">
      <c r="A267">
        <v>266</v>
      </c>
      <c r="B267" s="2">
        <v>-2.5761124121779787E-2</v>
      </c>
    </row>
    <row r="268" spans="1:2" x14ac:dyDescent="0.25">
      <c r="A268">
        <v>267</v>
      </c>
      <c r="B268" s="2">
        <v>-2.5445292620865163E-2</v>
      </c>
    </row>
    <row r="269" spans="1:2" x14ac:dyDescent="0.25">
      <c r="A269">
        <v>268</v>
      </c>
      <c r="B269" s="2">
        <v>-2.5019546520719162E-2</v>
      </c>
    </row>
    <row r="270" spans="1:2" x14ac:dyDescent="0.25">
      <c r="A270">
        <v>269</v>
      </c>
      <c r="B270" s="2">
        <v>-2.4802705749717928E-2</v>
      </c>
    </row>
    <row r="271" spans="1:2" x14ac:dyDescent="0.25">
      <c r="A271">
        <v>270</v>
      </c>
      <c r="B271" s="2">
        <v>-2.4406779661017012E-2</v>
      </c>
    </row>
    <row r="272" spans="1:2" x14ac:dyDescent="0.25">
      <c r="A272">
        <v>271</v>
      </c>
      <c r="B272" s="2">
        <v>-2.439024390243897E-2</v>
      </c>
    </row>
    <row r="273" spans="1:2" x14ac:dyDescent="0.25">
      <c r="A273">
        <v>272</v>
      </c>
      <c r="B273" s="2">
        <v>-2.439024390243888E-2</v>
      </c>
    </row>
    <row r="274" spans="1:2" x14ac:dyDescent="0.25">
      <c r="A274">
        <v>273</v>
      </c>
      <c r="B274" s="2">
        <v>-2.4226110363391604E-2</v>
      </c>
    </row>
    <row r="275" spans="1:2" x14ac:dyDescent="0.25">
      <c r="A275">
        <v>274</v>
      </c>
      <c r="B275" s="2">
        <v>-2.3999999999999973E-2</v>
      </c>
    </row>
    <row r="276" spans="1:2" x14ac:dyDescent="0.25">
      <c r="A276">
        <v>275</v>
      </c>
      <c r="B276" s="2">
        <v>-2.3988005997001564E-2</v>
      </c>
    </row>
    <row r="277" spans="1:2" x14ac:dyDescent="0.25">
      <c r="A277">
        <v>276</v>
      </c>
      <c r="B277" s="2">
        <v>-2.3965141612200216E-2</v>
      </c>
    </row>
    <row r="278" spans="1:2" x14ac:dyDescent="0.25">
      <c r="A278">
        <v>277</v>
      </c>
      <c r="B278" s="2">
        <v>-2.3667164922770288E-2</v>
      </c>
    </row>
    <row r="279" spans="1:2" x14ac:dyDescent="0.25">
      <c r="A279">
        <v>278</v>
      </c>
      <c r="B279" s="2">
        <v>-2.3584905660377381E-2</v>
      </c>
    </row>
    <row r="280" spans="1:2" x14ac:dyDescent="0.25">
      <c r="A280">
        <v>279</v>
      </c>
      <c r="B280" s="2">
        <v>-2.2798742138364886E-2</v>
      </c>
    </row>
    <row r="281" spans="1:2" x14ac:dyDescent="0.25">
      <c r="A281">
        <v>280</v>
      </c>
      <c r="B281" s="2">
        <v>-2.2690437601296572E-2</v>
      </c>
    </row>
    <row r="282" spans="1:2" x14ac:dyDescent="0.25">
      <c r="A282">
        <v>281</v>
      </c>
      <c r="B282" s="2">
        <v>-2.2662889518413463E-2</v>
      </c>
    </row>
    <row r="283" spans="1:2" x14ac:dyDescent="0.25">
      <c r="A283">
        <v>282</v>
      </c>
      <c r="B283" s="2">
        <v>-2.2485207100591618E-2</v>
      </c>
    </row>
    <row r="284" spans="1:2" x14ac:dyDescent="0.25">
      <c r="A284">
        <v>283</v>
      </c>
      <c r="B284" s="2">
        <v>-2.2338049143708134E-2</v>
      </c>
    </row>
    <row r="285" spans="1:2" x14ac:dyDescent="0.25">
      <c r="A285">
        <v>284</v>
      </c>
      <c r="B285" s="2">
        <v>-2.2304832713754642E-2</v>
      </c>
    </row>
    <row r="286" spans="1:2" x14ac:dyDescent="0.25">
      <c r="A286">
        <v>285</v>
      </c>
      <c r="B286" s="2">
        <v>-2.2298456260720335E-2</v>
      </c>
    </row>
    <row r="287" spans="1:2" x14ac:dyDescent="0.25">
      <c r="A287">
        <v>286</v>
      </c>
      <c r="B287" s="2">
        <v>-2.2271714922049171E-2</v>
      </c>
    </row>
    <row r="288" spans="1:2" x14ac:dyDescent="0.25">
      <c r="A288">
        <v>287</v>
      </c>
      <c r="B288" s="2">
        <v>-2.1978021978022098E-2</v>
      </c>
    </row>
    <row r="289" spans="1:2" x14ac:dyDescent="0.25">
      <c r="A289">
        <v>288</v>
      </c>
      <c r="B289" s="2">
        <v>-2.186177715091692E-2</v>
      </c>
    </row>
    <row r="290" spans="1:2" x14ac:dyDescent="0.25">
      <c r="A290">
        <v>289</v>
      </c>
      <c r="B290" s="2">
        <v>-2.185792349726778E-2</v>
      </c>
    </row>
    <row r="291" spans="1:2" x14ac:dyDescent="0.25">
      <c r="A291">
        <v>290</v>
      </c>
      <c r="B291" s="2">
        <v>-2.1830394626364328E-2</v>
      </c>
    </row>
    <row r="292" spans="1:2" x14ac:dyDescent="0.25">
      <c r="A292">
        <v>291</v>
      </c>
      <c r="B292" s="2">
        <v>-2.1791767554479372E-2</v>
      </c>
    </row>
    <row r="293" spans="1:2" x14ac:dyDescent="0.25">
      <c r="A293">
        <v>292</v>
      </c>
      <c r="B293" s="2">
        <v>-2.1785334750265711E-2</v>
      </c>
    </row>
    <row r="294" spans="1:2" x14ac:dyDescent="0.25">
      <c r="A294">
        <v>293</v>
      </c>
      <c r="B294" s="2">
        <v>-2.1739130434782563E-2</v>
      </c>
    </row>
    <row r="295" spans="1:2" x14ac:dyDescent="0.25">
      <c r="A295">
        <v>294</v>
      </c>
      <c r="B295" s="2">
        <v>-2.1666666666666595E-2</v>
      </c>
    </row>
    <row r="296" spans="1:2" x14ac:dyDescent="0.25">
      <c r="A296">
        <v>295</v>
      </c>
      <c r="B296" s="2">
        <v>-2.158273381294951E-2</v>
      </c>
    </row>
    <row r="297" spans="1:2" x14ac:dyDescent="0.25">
      <c r="A297">
        <v>296</v>
      </c>
      <c r="B297" s="2">
        <v>-2.1376281112737965E-2</v>
      </c>
    </row>
    <row r="298" spans="1:2" x14ac:dyDescent="0.25">
      <c r="A298">
        <v>297</v>
      </c>
      <c r="B298" s="2">
        <v>-2.1126760563380278E-2</v>
      </c>
    </row>
    <row r="299" spans="1:2" x14ac:dyDescent="0.25">
      <c r="A299">
        <v>298</v>
      </c>
      <c r="B299" s="2">
        <v>-2.1097046413502272E-2</v>
      </c>
    </row>
    <row r="300" spans="1:2" x14ac:dyDescent="0.25">
      <c r="A300">
        <v>299</v>
      </c>
      <c r="B300" s="2">
        <v>-2.1000000000000095E-2</v>
      </c>
    </row>
    <row r="301" spans="1:2" x14ac:dyDescent="0.25">
      <c r="A301">
        <v>300</v>
      </c>
      <c r="B301" s="2">
        <v>-2.1000000000000092E-2</v>
      </c>
    </row>
    <row r="302" spans="1:2" x14ac:dyDescent="0.25">
      <c r="A302">
        <v>301</v>
      </c>
      <c r="B302" s="2">
        <v>-2.096177558569659E-2</v>
      </c>
    </row>
    <row r="303" spans="1:2" x14ac:dyDescent="0.25">
      <c r="A303">
        <v>302</v>
      </c>
      <c r="B303" s="2">
        <v>-2.0600858369098706E-2</v>
      </c>
    </row>
    <row r="304" spans="1:2" x14ac:dyDescent="0.25">
      <c r="A304">
        <v>303</v>
      </c>
      <c r="B304" s="2">
        <v>-2.0581425263699563E-2</v>
      </c>
    </row>
    <row r="305" spans="1:2" x14ac:dyDescent="0.25">
      <c r="A305">
        <v>304</v>
      </c>
      <c r="B305" s="2">
        <v>-2.0280811232449229E-2</v>
      </c>
    </row>
    <row r="306" spans="1:2" x14ac:dyDescent="0.25">
      <c r="A306">
        <v>305</v>
      </c>
      <c r="B306" s="2">
        <v>-2.0134228187919458E-2</v>
      </c>
    </row>
    <row r="307" spans="1:2" x14ac:dyDescent="0.25">
      <c r="A307">
        <v>306</v>
      </c>
      <c r="B307" s="2">
        <v>-1.9896538002387602E-2</v>
      </c>
    </row>
    <row r="308" spans="1:2" x14ac:dyDescent="0.25">
      <c r="A308">
        <v>307</v>
      </c>
      <c r="B308" s="2">
        <v>-1.9877675840978527E-2</v>
      </c>
    </row>
    <row r="309" spans="1:2" x14ac:dyDescent="0.25">
      <c r="A309">
        <v>308</v>
      </c>
      <c r="B309" s="2">
        <v>-1.9859813084112232E-2</v>
      </c>
    </row>
    <row r="310" spans="1:2" x14ac:dyDescent="0.25">
      <c r="A310">
        <v>309</v>
      </c>
      <c r="B310" s="2">
        <v>-1.9801980198019854E-2</v>
      </c>
    </row>
    <row r="311" spans="1:2" x14ac:dyDescent="0.25">
      <c r="A311">
        <v>310</v>
      </c>
      <c r="B311" s="2">
        <v>-1.976744186046504E-2</v>
      </c>
    </row>
    <row r="312" spans="1:2" x14ac:dyDescent="0.25">
      <c r="A312">
        <v>311</v>
      </c>
      <c r="B312" s="2">
        <v>-1.9274376417233483E-2</v>
      </c>
    </row>
    <row r="313" spans="1:2" x14ac:dyDescent="0.25">
      <c r="A313">
        <v>312</v>
      </c>
      <c r="B313" s="2">
        <v>-1.925545571245188E-2</v>
      </c>
    </row>
    <row r="314" spans="1:2" x14ac:dyDescent="0.25">
      <c r="A314">
        <v>313</v>
      </c>
      <c r="B314" s="2">
        <v>-1.8999999999999958E-2</v>
      </c>
    </row>
    <row r="315" spans="1:2" x14ac:dyDescent="0.25">
      <c r="A315">
        <v>314</v>
      </c>
      <c r="B315" s="2">
        <v>-1.8987341772151854E-2</v>
      </c>
    </row>
    <row r="316" spans="1:2" x14ac:dyDescent="0.25">
      <c r="A316">
        <v>315</v>
      </c>
      <c r="B316" s="2">
        <v>-1.8891687657430746E-2</v>
      </c>
    </row>
    <row r="317" spans="1:2" x14ac:dyDescent="0.25">
      <c r="A317">
        <v>316</v>
      </c>
      <c r="B317" s="2">
        <v>-1.8867924528301865E-2</v>
      </c>
    </row>
    <row r="318" spans="1:2" x14ac:dyDescent="0.25">
      <c r="A318">
        <v>317</v>
      </c>
      <c r="B318" s="2">
        <v>-1.8771331058020539E-2</v>
      </c>
    </row>
    <row r="319" spans="1:2" x14ac:dyDescent="0.25">
      <c r="A319">
        <v>318</v>
      </c>
      <c r="B319" s="2">
        <v>-1.8276762402088934E-2</v>
      </c>
    </row>
    <row r="320" spans="1:2" x14ac:dyDescent="0.25">
      <c r="A320">
        <v>319</v>
      </c>
      <c r="B320" s="2">
        <v>-1.8055555555555686E-2</v>
      </c>
    </row>
    <row r="321" spans="1:2" x14ac:dyDescent="0.25">
      <c r="A321">
        <v>320</v>
      </c>
      <c r="B321" s="2">
        <v>-1.7929910350448365E-2</v>
      </c>
    </row>
    <row r="322" spans="1:2" x14ac:dyDescent="0.25">
      <c r="A322">
        <v>321</v>
      </c>
      <c r="B322" s="2">
        <v>-1.7857142857142839E-2</v>
      </c>
    </row>
    <row r="323" spans="1:2" x14ac:dyDescent="0.25">
      <c r="A323">
        <v>322</v>
      </c>
      <c r="B323" s="2">
        <v>-1.7811704834605521E-2</v>
      </c>
    </row>
    <row r="324" spans="1:2" x14ac:dyDescent="0.25">
      <c r="A324">
        <v>323</v>
      </c>
      <c r="B324" s="2">
        <v>-1.7797552836485028E-2</v>
      </c>
    </row>
    <row r="325" spans="1:2" x14ac:dyDescent="0.25">
      <c r="A325">
        <v>324</v>
      </c>
      <c r="B325" s="2">
        <v>-1.777575205104838E-2</v>
      </c>
    </row>
    <row r="326" spans="1:2" x14ac:dyDescent="0.25">
      <c r="A326">
        <v>325</v>
      </c>
      <c r="B326" s="2">
        <v>-1.7518248175182379E-2</v>
      </c>
    </row>
    <row r="327" spans="1:2" x14ac:dyDescent="0.25">
      <c r="A327">
        <v>326</v>
      </c>
      <c r="B327" s="2">
        <v>-1.751592356687915E-2</v>
      </c>
    </row>
    <row r="328" spans="1:2" x14ac:dyDescent="0.25">
      <c r="A328">
        <v>327</v>
      </c>
      <c r="B328" s="2">
        <v>-1.7505470459518644E-2</v>
      </c>
    </row>
    <row r="329" spans="1:2" x14ac:dyDescent="0.25">
      <c r="A329">
        <v>328</v>
      </c>
      <c r="B329" s="2">
        <v>-1.724137931034464E-2</v>
      </c>
    </row>
    <row r="330" spans="1:2" x14ac:dyDescent="0.25">
      <c r="A330">
        <v>329</v>
      </c>
      <c r="B330" s="2">
        <v>-1.7225325884543705E-2</v>
      </c>
    </row>
    <row r="331" spans="1:2" x14ac:dyDescent="0.25">
      <c r="A331">
        <v>330</v>
      </c>
      <c r="B331" s="2">
        <v>-1.721854304635756E-2</v>
      </c>
    </row>
    <row r="332" spans="1:2" x14ac:dyDescent="0.25">
      <c r="A332">
        <v>331</v>
      </c>
      <c r="B332" s="2">
        <v>-1.718679330619622E-2</v>
      </c>
    </row>
    <row r="333" spans="1:2" x14ac:dyDescent="0.25">
      <c r="A333">
        <v>332</v>
      </c>
      <c r="B333" s="2">
        <v>-1.7013232514177655E-2</v>
      </c>
    </row>
    <row r="334" spans="1:2" x14ac:dyDescent="0.25">
      <c r="A334">
        <v>333</v>
      </c>
      <c r="B334" s="2">
        <v>-1.6899920781621381E-2</v>
      </c>
    </row>
    <row r="335" spans="1:2" x14ac:dyDescent="0.25">
      <c r="A335">
        <v>334</v>
      </c>
      <c r="B335" s="2">
        <v>-1.6867469879518052E-2</v>
      </c>
    </row>
    <row r="336" spans="1:2" x14ac:dyDescent="0.25">
      <c r="A336">
        <v>335</v>
      </c>
      <c r="B336" s="2">
        <v>-1.6497461928933956E-2</v>
      </c>
    </row>
    <row r="337" spans="1:2" x14ac:dyDescent="0.25">
      <c r="A337">
        <v>336</v>
      </c>
      <c r="B337" s="2">
        <v>-1.6129032258064658E-2</v>
      </c>
    </row>
    <row r="338" spans="1:2" x14ac:dyDescent="0.25">
      <c r="A338">
        <v>337</v>
      </c>
      <c r="B338" s="2">
        <v>-1.6047297297297231E-2</v>
      </c>
    </row>
    <row r="339" spans="1:2" x14ac:dyDescent="0.25">
      <c r="A339">
        <v>338</v>
      </c>
      <c r="B339" s="2">
        <v>-1.5999999999999955E-2</v>
      </c>
    </row>
    <row r="340" spans="1:2" x14ac:dyDescent="0.25">
      <c r="A340">
        <v>339</v>
      </c>
      <c r="B340" s="2">
        <v>-1.5873015873015886E-2</v>
      </c>
    </row>
    <row r="341" spans="1:2" x14ac:dyDescent="0.25">
      <c r="A341">
        <v>340</v>
      </c>
      <c r="B341" s="2">
        <v>-1.5728476821191988E-2</v>
      </c>
    </row>
    <row r="342" spans="1:2" x14ac:dyDescent="0.25">
      <c r="A342">
        <v>341</v>
      </c>
      <c r="B342" s="2">
        <v>-1.5689512799339465E-2</v>
      </c>
    </row>
    <row r="343" spans="1:2" x14ac:dyDescent="0.25">
      <c r="A343">
        <v>342</v>
      </c>
      <c r="B343" s="2">
        <v>-1.5609756097560882E-2</v>
      </c>
    </row>
    <row r="344" spans="1:2" x14ac:dyDescent="0.25">
      <c r="A344">
        <v>343</v>
      </c>
      <c r="B344" s="2">
        <v>-1.5247776365946597E-2</v>
      </c>
    </row>
    <row r="345" spans="1:2" x14ac:dyDescent="0.25">
      <c r="A345">
        <v>344</v>
      </c>
      <c r="B345" s="2">
        <v>-1.5000000000000083E-2</v>
      </c>
    </row>
    <row r="346" spans="1:2" x14ac:dyDescent="0.25">
      <c r="A346">
        <v>345</v>
      </c>
      <c r="B346" s="2">
        <v>-1.4999999999999999E-2</v>
      </c>
    </row>
    <row r="347" spans="1:2" x14ac:dyDescent="0.25">
      <c r="A347">
        <v>346</v>
      </c>
      <c r="B347" s="2">
        <v>-1.4880952380952396E-2</v>
      </c>
    </row>
    <row r="348" spans="1:2" x14ac:dyDescent="0.25">
      <c r="A348">
        <v>347</v>
      </c>
      <c r="B348" s="2">
        <v>-1.4790076335877922E-2</v>
      </c>
    </row>
    <row r="349" spans="1:2" x14ac:dyDescent="0.25">
      <c r="A349">
        <v>348</v>
      </c>
      <c r="B349" s="2">
        <v>-1.476510067114099E-2</v>
      </c>
    </row>
    <row r="350" spans="1:2" x14ac:dyDescent="0.25">
      <c r="A350">
        <v>349</v>
      </c>
      <c r="B350" s="2">
        <v>-1.4657980456026027E-2</v>
      </c>
    </row>
    <row r="351" spans="1:2" x14ac:dyDescent="0.25">
      <c r="A351">
        <v>350</v>
      </c>
      <c r="B351" s="2">
        <v>-1.4360313315926942E-2</v>
      </c>
    </row>
    <row r="352" spans="1:2" x14ac:dyDescent="0.25">
      <c r="A352">
        <v>351</v>
      </c>
      <c r="B352" s="2">
        <v>-1.4285714285714254E-2</v>
      </c>
    </row>
    <row r="353" spans="1:2" x14ac:dyDescent="0.25">
      <c r="A353">
        <v>352</v>
      </c>
      <c r="B353" s="2">
        <v>-1.4223194748358965E-2</v>
      </c>
    </row>
    <row r="354" spans="1:2" x14ac:dyDescent="0.25">
      <c r="A354">
        <v>353</v>
      </c>
      <c r="B354" s="2">
        <v>-1.4157014157014028E-2</v>
      </c>
    </row>
    <row r="355" spans="1:2" x14ac:dyDescent="0.25">
      <c r="A355">
        <v>354</v>
      </c>
      <c r="B355" s="2">
        <v>-1.4000000000000097E-2</v>
      </c>
    </row>
    <row r="356" spans="1:2" x14ac:dyDescent="0.25">
      <c r="A356">
        <v>355</v>
      </c>
      <c r="B356" s="2">
        <v>-1.400000000000007E-2</v>
      </c>
    </row>
    <row r="357" spans="1:2" x14ac:dyDescent="0.25">
      <c r="A357">
        <v>356</v>
      </c>
      <c r="B357" s="2">
        <v>-1.4000000000000011E-2</v>
      </c>
    </row>
    <row r="358" spans="1:2" x14ac:dyDescent="0.25">
      <c r="A358">
        <v>357</v>
      </c>
      <c r="B358" s="2">
        <v>-1.3999999999999997E-2</v>
      </c>
    </row>
    <row r="359" spans="1:2" x14ac:dyDescent="0.25">
      <c r="A359">
        <v>358</v>
      </c>
      <c r="B359" s="2">
        <v>-1.3377926421404717E-2</v>
      </c>
    </row>
    <row r="360" spans="1:2" x14ac:dyDescent="0.25">
      <c r="A360">
        <v>359</v>
      </c>
      <c r="B360" s="2">
        <v>-1.3296398891966793E-2</v>
      </c>
    </row>
    <row r="361" spans="1:2" x14ac:dyDescent="0.25">
      <c r="A361">
        <v>360</v>
      </c>
      <c r="B361" s="2">
        <v>-1.3034410844629835E-2</v>
      </c>
    </row>
    <row r="362" spans="1:2" x14ac:dyDescent="0.25">
      <c r="A362">
        <v>361</v>
      </c>
      <c r="B362" s="2">
        <v>-1.2956419316843226E-2</v>
      </c>
    </row>
    <row r="363" spans="1:2" x14ac:dyDescent="0.25">
      <c r="A363">
        <v>362</v>
      </c>
      <c r="B363" s="2">
        <v>-1.2690355329949251E-2</v>
      </c>
    </row>
    <row r="364" spans="1:2" x14ac:dyDescent="0.25">
      <c r="A364">
        <v>363</v>
      </c>
      <c r="B364" s="2">
        <v>-1.256281407035177E-2</v>
      </c>
    </row>
    <row r="365" spans="1:2" x14ac:dyDescent="0.25">
      <c r="A365">
        <v>364</v>
      </c>
      <c r="B365" s="2">
        <v>-1.2106537530266187E-2</v>
      </c>
    </row>
    <row r="366" spans="1:2" x14ac:dyDescent="0.25">
      <c r="A366">
        <v>365</v>
      </c>
      <c r="B366" s="2">
        <v>-1.204819277108431E-2</v>
      </c>
    </row>
    <row r="367" spans="1:2" x14ac:dyDescent="0.25">
      <c r="A367">
        <v>366</v>
      </c>
      <c r="B367" s="2">
        <v>-1.1640596580574784E-2</v>
      </c>
    </row>
    <row r="368" spans="1:2" x14ac:dyDescent="0.25">
      <c r="A368">
        <v>367</v>
      </c>
      <c r="B368" s="2">
        <v>-1.1535688536409449E-2</v>
      </c>
    </row>
    <row r="369" spans="1:2" x14ac:dyDescent="0.25">
      <c r="A369">
        <v>368</v>
      </c>
      <c r="B369" s="2">
        <v>-1.1504832029452221E-2</v>
      </c>
    </row>
    <row r="370" spans="1:2" x14ac:dyDescent="0.25">
      <c r="A370">
        <v>369</v>
      </c>
      <c r="B370" s="2">
        <v>-1.1494252873563149E-2</v>
      </c>
    </row>
    <row r="371" spans="1:2" x14ac:dyDescent="0.25">
      <c r="A371">
        <v>370</v>
      </c>
      <c r="B371" s="2">
        <v>-1.1214953271028135E-2</v>
      </c>
    </row>
    <row r="372" spans="1:2" x14ac:dyDescent="0.25">
      <c r="A372">
        <v>371</v>
      </c>
      <c r="B372" s="2">
        <v>-1.1184544992374071E-2</v>
      </c>
    </row>
    <row r="373" spans="1:2" x14ac:dyDescent="0.25">
      <c r="A373">
        <v>372</v>
      </c>
      <c r="B373" s="2">
        <v>-1.1160714285714449E-2</v>
      </c>
    </row>
    <row r="374" spans="1:2" x14ac:dyDescent="0.25">
      <c r="A374">
        <v>373</v>
      </c>
      <c r="B374" s="2">
        <v>-1.0582010582010517E-2</v>
      </c>
    </row>
    <row r="375" spans="1:2" x14ac:dyDescent="0.25">
      <c r="A375">
        <v>374</v>
      </c>
      <c r="B375" s="2">
        <v>-1.0483870967741789E-2</v>
      </c>
    </row>
    <row r="376" spans="1:2" x14ac:dyDescent="0.25">
      <c r="A376">
        <v>375</v>
      </c>
      <c r="B376" s="2">
        <v>-1.0401188707280717E-2</v>
      </c>
    </row>
    <row r="377" spans="1:2" x14ac:dyDescent="0.25">
      <c r="A377">
        <v>376</v>
      </c>
      <c r="B377" s="2">
        <v>-1.0101010101010156E-2</v>
      </c>
    </row>
    <row r="378" spans="1:2" x14ac:dyDescent="0.25">
      <c r="A378">
        <v>377</v>
      </c>
      <c r="B378" s="2">
        <v>-1.0101010101010041E-2</v>
      </c>
    </row>
    <row r="379" spans="1:2" x14ac:dyDescent="0.25">
      <c r="A379">
        <v>378</v>
      </c>
      <c r="B379" s="2">
        <v>-9.960159362549811E-3</v>
      </c>
    </row>
    <row r="380" spans="1:2" x14ac:dyDescent="0.25">
      <c r="A380">
        <v>379</v>
      </c>
      <c r="B380" s="2">
        <v>-9.9502487562186746E-3</v>
      </c>
    </row>
    <row r="381" spans="1:2" x14ac:dyDescent="0.25">
      <c r="A381">
        <v>380</v>
      </c>
      <c r="B381" s="2">
        <v>-9.7132284921369952E-3</v>
      </c>
    </row>
    <row r="382" spans="1:2" x14ac:dyDescent="0.25">
      <c r="A382">
        <v>381</v>
      </c>
      <c r="B382" s="2">
        <v>-9.5465393794750466E-3</v>
      </c>
    </row>
    <row r="383" spans="1:2" x14ac:dyDescent="0.25">
      <c r="A383">
        <v>382</v>
      </c>
      <c r="B383" s="2">
        <v>-9.395973154362313E-3</v>
      </c>
    </row>
    <row r="384" spans="1:2" x14ac:dyDescent="0.25">
      <c r="A384">
        <v>383</v>
      </c>
      <c r="B384" s="2">
        <v>-9.369676320272486E-3</v>
      </c>
    </row>
    <row r="385" spans="1:2" x14ac:dyDescent="0.25">
      <c r="A385">
        <v>384</v>
      </c>
      <c r="B385" s="2">
        <v>-9.3304061470911095E-3</v>
      </c>
    </row>
    <row r="386" spans="1:2" x14ac:dyDescent="0.25">
      <c r="A386">
        <v>385</v>
      </c>
      <c r="B386" s="2">
        <v>-9.296148738379896E-3</v>
      </c>
    </row>
    <row r="387" spans="1:2" x14ac:dyDescent="0.25">
      <c r="A387">
        <v>386</v>
      </c>
      <c r="B387" s="2">
        <v>-9.2951200619675184E-3</v>
      </c>
    </row>
    <row r="388" spans="1:2" x14ac:dyDescent="0.25">
      <c r="A388">
        <v>387</v>
      </c>
      <c r="B388" s="2">
        <v>-9.1863517060368268E-3</v>
      </c>
    </row>
    <row r="389" spans="1:2" x14ac:dyDescent="0.25">
      <c r="A389">
        <v>388</v>
      </c>
      <c r="B389" s="2">
        <v>-9.1743119266053854E-3</v>
      </c>
    </row>
    <row r="390" spans="1:2" x14ac:dyDescent="0.25">
      <c r="A390">
        <v>389</v>
      </c>
      <c r="B390" s="2">
        <v>-8.9086859688195449E-3</v>
      </c>
    </row>
    <row r="391" spans="1:2" x14ac:dyDescent="0.25">
      <c r="A391">
        <v>390</v>
      </c>
      <c r="B391" s="2">
        <v>-8.8495575221239717E-3</v>
      </c>
    </row>
    <row r="392" spans="1:2" x14ac:dyDescent="0.25">
      <c r="A392">
        <v>391</v>
      </c>
      <c r="B392" s="2">
        <v>-8.5836909871245606E-3</v>
      </c>
    </row>
    <row r="393" spans="1:2" x14ac:dyDescent="0.25">
      <c r="A393">
        <v>392</v>
      </c>
      <c r="B393" s="2">
        <v>-8.3036773428233242E-3</v>
      </c>
    </row>
    <row r="394" spans="1:2" x14ac:dyDescent="0.25">
      <c r="A394">
        <v>393</v>
      </c>
      <c r="B394" s="2">
        <v>-8.2644628099173053E-3</v>
      </c>
    </row>
    <row r="395" spans="1:2" x14ac:dyDescent="0.25">
      <c r="A395">
        <v>394</v>
      </c>
      <c r="B395" s="2">
        <v>-8.210180623973622E-3</v>
      </c>
    </row>
    <row r="396" spans="1:2" x14ac:dyDescent="0.25">
      <c r="A396">
        <v>395</v>
      </c>
      <c r="B396" s="2">
        <v>-7.8212290502792051E-3</v>
      </c>
    </row>
    <row r="397" spans="1:2" x14ac:dyDescent="0.25">
      <c r="A397">
        <v>396</v>
      </c>
      <c r="B397" s="2">
        <v>-7.779349363507904E-3</v>
      </c>
    </row>
    <row r="398" spans="1:2" x14ac:dyDescent="0.25">
      <c r="A398">
        <v>397</v>
      </c>
      <c r="B398" s="2">
        <v>-7.5614366729679491E-3</v>
      </c>
    </row>
    <row r="399" spans="1:2" x14ac:dyDescent="0.25">
      <c r="A399">
        <v>398</v>
      </c>
      <c r="B399" s="2">
        <v>-7.4404761904761979E-3</v>
      </c>
    </row>
    <row r="400" spans="1:2" x14ac:dyDescent="0.25">
      <c r="A400">
        <v>399</v>
      </c>
      <c r="B400" s="2">
        <v>-7.4024226110362707E-3</v>
      </c>
    </row>
    <row r="401" spans="1:2" x14ac:dyDescent="0.25">
      <c r="A401">
        <v>400</v>
      </c>
      <c r="B401" s="2">
        <v>-7.1258907363420821E-3</v>
      </c>
    </row>
    <row r="402" spans="1:2" x14ac:dyDescent="0.25">
      <c r="A402">
        <v>401</v>
      </c>
      <c r="B402" s="2">
        <v>-7.1202531645570832E-3</v>
      </c>
    </row>
    <row r="403" spans="1:2" x14ac:dyDescent="0.25">
      <c r="A403">
        <v>402</v>
      </c>
      <c r="B403" s="2">
        <v>-7.1090047393362037E-3</v>
      </c>
    </row>
    <row r="404" spans="1:2" x14ac:dyDescent="0.25">
      <c r="A404">
        <v>403</v>
      </c>
      <c r="B404" s="2">
        <v>-7.1056371387969814E-3</v>
      </c>
    </row>
    <row r="405" spans="1:2" x14ac:dyDescent="0.25">
      <c r="A405">
        <v>404</v>
      </c>
      <c r="B405" s="2">
        <v>-7.0921985815603217E-3</v>
      </c>
    </row>
    <row r="406" spans="1:2" x14ac:dyDescent="0.25">
      <c r="A406">
        <v>405</v>
      </c>
      <c r="B406" s="2">
        <v>-6.9686411149825359E-3</v>
      </c>
    </row>
    <row r="407" spans="1:2" x14ac:dyDescent="0.25">
      <c r="A407">
        <v>406</v>
      </c>
      <c r="B407" s="2">
        <v>-6.9605568445474412E-3</v>
      </c>
    </row>
    <row r="408" spans="1:2" x14ac:dyDescent="0.25">
      <c r="A408">
        <v>407</v>
      </c>
      <c r="B408" s="2">
        <v>-6.9156293222683322E-3</v>
      </c>
    </row>
    <row r="409" spans="1:2" x14ac:dyDescent="0.25">
      <c r="A409">
        <v>408</v>
      </c>
      <c r="B409" s="2">
        <v>-6.74536256323785E-3</v>
      </c>
    </row>
    <row r="410" spans="1:2" x14ac:dyDescent="0.25">
      <c r="A410">
        <v>409</v>
      </c>
      <c r="B410" s="2">
        <v>-6.5430752453653571E-3</v>
      </c>
    </row>
    <row r="411" spans="1:2" x14ac:dyDescent="0.25">
      <c r="A411">
        <v>410</v>
      </c>
      <c r="B411" s="2">
        <v>-6.4655172413791966E-3</v>
      </c>
    </row>
    <row r="412" spans="1:2" x14ac:dyDescent="0.25">
      <c r="A412">
        <v>411</v>
      </c>
      <c r="B412" s="2">
        <v>-6.4338235294118208E-3</v>
      </c>
    </row>
    <row r="413" spans="1:2" x14ac:dyDescent="0.25">
      <c r="A413">
        <v>412</v>
      </c>
      <c r="B413" s="2">
        <v>-6.2893081761005902E-3</v>
      </c>
    </row>
    <row r="414" spans="1:2" x14ac:dyDescent="0.25">
      <c r="A414">
        <v>413</v>
      </c>
      <c r="B414" s="2">
        <v>-6.1881188118811936E-3</v>
      </c>
    </row>
    <row r="415" spans="1:2" x14ac:dyDescent="0.25">
      <c r="A415">
        <v>414</v>
      </c>
      <c r="B415" s="2">
        <v>-6.1324611610793466E-3</v>
      </c>
    </row>
    <row r="416" spans="1:2" x14ac:dyDescent="0.25">
      <c r="A416">
        <v>415</v>
      </c>
      <c r="B416" s="2">
        <v>-5.8708414872800105E-3</v>
      </c>
    </row>
    <row r="417" spans="1:2" x14ac:dyDescent="0.25">
      <c r="A417">
        <v>416</v>
      </c>
      <c r="B417" s="2">
        <v>-5.8055152394774351E-3</v>
      </c>
    </row>
    <row r="418" spans="1:2" x14ac:dyDescent="0.25">
      <c r="A418">
        <v>417</v>
      </c>
      <c r="B418" s="2">
        <v>-5.5897149245388144E-3</v>
      </c>
    </row>
    <row r="419" spans="1:2" x14ac:dyDescent="0.25">
      <c r="A419">
        <v>418</v>
      </c>
      <c r="B419" s="2">
        <v>-5.5096418732782041E-3</v>
      </c>
    </row>
    <row r="420" spans="1:2" x14ac:dyDescent="0.25">
      <c r="A420">
        <v>419</v>
      </c>
      <c r="B420" s="2">
        <v>-5.4719562243501722E-3</v>
      </c>
    </row>
    <row r="421" spans="1:2" x14ac:dyDescent="0.25">
      <c r="A421">
        <v>420</v>
      </c>
      <c r="B421" s="2">
        <v>-5.1724137931034768E-3</v>
      </c>
    </row>
    <row r="422" spans="1:2" x14ac:dyDescent="0.25">
      <c r="A422">
        <v>421</v>
      </c>
      <c r="B422" s="2">
        <v>-5.0761421319796647E-3</v>
      </c>
    </row>
    <row r="423" spans="1:2" x14ac:dyDescent="0.25">
      <c r="A423">
        <v>422</v>
      </c>
      <c r="B423" s="2">
        <v>-5.0505050505050206E-3</v>
      </c>
    </row>
    <row r="424" spans="1:2" x14ac:dyDescent="0.25">
      <c r="A424">
        <v>423</v>
      </c>
      <c r="B424" s="2">
        <v>-5.0323508267433948E-3</v>
      </c>
    </row>
    <row r="425" spans="1:2" x14ac:dyDescent="0.25">
      <c r="A425">
        <v>424</v>
      </c>
      <c r="B425" s="2">
        <v>-5.0217609641781324E-3</v>
      </c>
    </row>
    <row r="426" spans="1:2" x14ac:dyDescent="0.25">
      <c r="A426">
        <v>425</v>
      </c>
      <c r="B426" s="2">
        <v>-4.9999999999999472E-3</v>
      </c>
    </row>
    <row r="427" spans="1:2" x14ac:dyDescent="0.25">
      <c r="A427">
        <v>426</v>
      </c>
      <c r="B427" s="2">
        <v>-4.8780487804878309E-3</v>
      </c>
    </row>
    <row r="428" spans="1:2" x14ac:dyDescent="0.25">
      <c r="A428">
        <v>427</v>
      </c>
      <c r="B428" s="2">
        <v>-4.8543689320389742E-3</v>
      </c>
    </row>
    <row r="429" spans="1:2" x14ac:dyDescent="0.25">
      <c r="A429">
        <v>428</v>
      </c>
      <c r="B429" s="2">
        <v>-4.8169556840077111E-3</v>
      </c>
    </row>
    <row r="430" spans="1:2" x14ac:dyDescent="0.25">
      <c r="A430">
        <v>429</v>
      </c>
      <c r="B430" s="2">
        <v>-4.8165987402742361E-3</v>
      </c>
    </row>
    <row r="431" spans="1:2" x14ac:dyDescent="0.25">
      <c r="A431">
        <v>430</v>
      </c>
      <c r="B431" s="2">
        <v>-4.7846889952152822E-3</v>
      </c>
    </row>
    <row r="432" spans="1:2" x14ac:dyDescent="0.25">
      <c r="A432">
        <v>431</v>
      </c>
      <c r="B432" s="2">
        <v>-4.7505938242278353E-3</v>
      </c>
    </row>
    <row r="433" spans="1:2" x14ac:dyDescent="0.25">
      <c r="A433">
        <v>432</v>
      </c>
      <c r="B433" s="2">
        <v>-4.7393364928908031E-3</v>
      </c>
    </row>
    <row r="434" spans="1:2" x14ac:dyDescent="0.25">
      <c r="A434">
        <v>433</v>
      </c>
      <c r="B434" s="2">
        <v>-4.5871559633027248E-3</v>
      </c>
    </row>
    <row r="435" spans="1:2" x14ac:dyDescent="0.25">
      <c r="A435">
        <v>434</v>
      </c>
      <c r="B435" s="2">
        <v>-4.514672686230221E-3</v>
      </c>
    </row>
    <row r="436" spans="1:2" x14ac:dyDescent="0.25">
      <c r="A436">
        <v>435</v>
      </c>
      <c r="B436" s="2">
        <v>-4.4576523031202783E-3</v>
      </c>
    </row>
    <row r="437" spans="1:2" x14ac:dyDescent="0.25">
      <c r="A437">
        <v>436</v>
      </c>
      <c r="B437" s="2">
        <v>-4.329004329004303E-3</v>
      </c>
    </row>
    <row r="438" spans="1:2" x14ac:dyDescent="0.25">
      <c r="A438">
        <v>437</v>
      </c>
      <c r="B438" s="2">
        <v>-4.3206913106098544E-3</v>
      </c>
    </row>
    <row r="439" spans="1:2" x14ac:dyDescent="0.25">
      <c r="A439">
        <v>438</v>
      </c>
      <c r="B439" s="2">
        <v>-4.3010752688173266E-3</v>
      </c>
    </row>
    <row r="440" spans="1:2" x14ac:dyDescent="0.25">
      <c r="A440">
        <v>439</v>
      </c>
      <c r="B440" s="2">
        <v>-4.0268456375838219E-3</v>
      </c>
    </row>
    <row r="441" spans="1:2" x14ac:dyDescent="0.25">
      <c r="A441">
        <v>440</v>
      </c>
      <c r="B441" s="2">
        <v>-3.999999999999981E-3</v>
      </c>
    </row>
    <row r="442" spans="1:2" x14ac:dyDescent="0.25">
      <c r="A442">
        <v>441</v>
      </c>
      <c r="B442" s="2">
        <v>-3.8461538461539565E-3</v>
      </c>
    </row>
    <row r="443" spans="1:2" x14ac:dyDescent="0.25">
      <c r="A443">
        <v>442</v>
      </c>
      <c r="B443" s="2">
        <v>-3.8158836155497361E-3</v>
      </c>
    </row>
    <row r="444" spans="1:2" x14ac:dyDescent="0.25">
      <c r="A444">
        <v>443</v>
      </c>
      <c r="B444" s="2">
        <v>-3.7453183520597729E-3</v>
      </c>
    </row>
    <row r="445" spans="1:2" x14ac:dyDescent="0.25">
      <c r="A445">
        <v>444</v>
      </c>
      <c r="B445" s="2">
        <v>-3.7365716954692548E-3</v>
      </c>
    </row>
    <row r="446" spans="1:2" x14ac:dyDescent="0.25">
      <c r="A446">
        <v>445</v>
      </c>
      <c r="B446" s="2">
        <v>-3.7267080745342681E-3</v>
      </c>
    </row>
    <row r="447" spans="1:2" x14ac:dyDescent="0.25">
      <c r="A447">
        <v>446</v>
      </c>
      <c r="B447" s="2">
        <v>-3.4722222222222012E-3</v>
      </c>
    </row>
    <row r="448" spans="1:2" x14ac:dyDescent="0.25">
      <c r="A448">
        <v>447</v>
      </c>
      <c r="B448" s="2">
        <v>-3.3407572383074065E-3</v>
      </c>
    </row>
    <row r="449" spans="1:2" x14ac:dyDescent="0.25">
      <c r="A449">
        <v>448</v>
      </c>
      <c r="B449" s="2">
        <v>-2.9806259314454826E-3</v>
      </c>
    </row>
    <row r="450" spans="1:2" x14ac:dyDescent="0.25">
      <c r="A450">
        <v>449</v>
      </c>
      <c r="B450" s="2">
        <v>-2.9182879377431395E-3</v>
      </c>
    </row>
    <row r="451" spans="1:2" x14ac:dyDescent="0.25">
      <c r="A451">
        <v>450</v>
      </c>
      <c r="B451" s="2">
        <v>-2.8328611898015845E-3</v>
      </c>
    </row>
    <row r="452" spans="1:2" x14ac:dyDescent="0.25">
      <c r="A452">
        <v>451</v>
      </c>
      <c r="B452" s="2">
        <v>-2.770083102492962E-3</v>
      </c>
    </row>
    <row r="453" spans="1:2" x14ac:dyDescent="0.25">
      <c r="A453">
        <v>452</v>
      </c>
      <c r="B453" s="2">
        <v>-2.6497085320615491E-3</v>
      </c>
    </row>
    <row r="454" spans="1:2" x14ac:dyDescent="0.25">
      <c r="A454">
        <v>453</v>
      </c>
      <c r="B454" s="2">
        <v>-2.5906735751294882E-3</v>
      </c>
    </row>
    <row r="455" spans="1:2" x14ac:dyDescent="0.25">
      <c r="A455">
        <v>454</v>
      </c>
      <c r="B455" s="2">
        <v>-2.3640661938536594E-3</v>
      </c>
    </row>
    <row r="456" spans="1:2" x14ac:dyDescent="0.25">
      <c r="A456">
        <v>455</v>
      </c>
      <c r="B456" s="2">
        <v>-2.1459227467810283E-3</v>
      </c>
    </row>
    <row r="457" spans="1:2" x14ac:dyDescent="0.25">
      <c r="A457">
        <v>456</v>
      </c>
      <c r="B457" s="2">
        <v>-1.9999999999999471E-3</v>
      </c>
    </row>
    <row r="458" spans="1:2" x14ac:dyDescent="0.25">
      <c r="A458">
        <v>457</v>
      </c>
      <c r="B458" s="2">
        <v>-1.9543973941367281E-3</v>
      </c>
    </row>
    <row r="459" spans="1:2" x14ac:dyDescent="0.25">
      <c r="A459">
        <v>458</v>
      </c>
      <c r="B459" s="2">
        <v>-1.8416206261509381E-3</v>
      </c>
    </row>
    <row r="460" spans="1:2" x14ac:dyDescent="0.25">
      <c r="A460">
        <v>459</v>
      </c>
      <c r="B460" s="2">
        <v>-1.8256503879507916E-3</v>
      </c>
    </row>
    <row r="461" spans="1:2" x14ac:dyDescent="0.25">
      <c r="A461">
        <v>460</v>
      </c>
      <c r="B461" s="2">
        <v>-1.8198362147405992E-3</v>
      </c>
    </row>
    <row r="462" spans="1:2" x14ac:dyDescent="0.25">
      <c r="A462">
        <v>461</v>
      </c>
      <c r="B462" s="2">
        <v>-1.6675931072817553E-3</v>
      </c>
    </row>
    <row r="463" spans="1:2" x14ac:dyDescent="0.25">
      <c r="A463">
        <v>462</v>
      </c>
      <c r="B463" s="2">
        <v>-1.360544217687114E-3</v>
      </c>
    </row>
    <row r="464" spans="1:2" x14ac:dyDescent="0.25">
      <c r="A464">
        <v>463</v>
      </c>
      <c r="B464" s="2">
        <v>-1.3531799729362517E-3</v>
      </c>
    </row>
    <row r="465" spans="1:2" x14ac:dyDescent="0.25">
      <c r="A465">
        <v>464</v>
      </c>
      <c r="B465" s="2">
        <v>-1.3333333333331865E-3</v>
      </c>
    </row>
    <row r="466" spans="1:2" x14ac:dyDescent="0.25">
      <c r="A466">
        <v>465</v>
      </c>
      <c r="B466" s="2">
        <v>-1.2453300124533359E-3</v>
      </c>
    </row>
    <row r="467" spans="1:2" x14ac:dyDescent="0.25">
      <c r="A467">
        <v>466</v>
      </c>
      <c r="B467" s="2">
        <v>-1.1093854004881614E-3</v>
      </c>
    </row>
    <row r="468" spans="1:2" x14ac:dyDescent="0.25">
      <c r="A468">
        <v>467</v>
      </c>
      <c r="B468" s="2">
        <v>-1.0280133641736924E-3</v>
      </c>
    </row>
    <row r="469" spans="1:2" x14ac:dyDescent="0.25">
      <c r="A469">
        <v>468</v>
      </c>
      <c r="B469" s="2">
        <v>-5.296610169489473E-4</v>
      </c>
    </row>
    <row r="470" spans="1:2" x14ac:dyDescent="0.25">
      <c r="A470">
        <v>469</v>
      </c>
      <c r="B470" s="2">
        <v>0</v>
      </c>
    </row>
    <row r="471" spans="1:2" x14ac:dyDescent="0.25">
      <c r="A471">
        <v>470</v>
      </c>
      <c r="B471" s="2">
        <v>0</v>
      </c>
    </row>
    <row r="472" spans="1:2" x14ac:dyDescent="0.25">
      <c r="A472">
        <v>471</v>
      </c>
      <c r="B472" s="2">
        <v>0</v>
      </c>
    </row>
    <row r="473" spans="1:2" x14ac:dyDescent="0.25">
      <c r="A473">
        <v>472</v>
      </c>
      <c r="B473" s="2">
        <v>0</v>
      </c>
    </row>
    <row r="474" spans="1:2" x14ac:dyDescent="0.25">
      <c r="A474">
        <v>473</v>
      </c>
      <c r="B474" s="2">
        <v>0</v>
      </c>
    </row>
    <row r="475" spans="1:2" x14ac:dyDescent="0.25">
      <c r="A475">
        <v>474</v>
      </c>
      <c r="B475" s="2">
        <v>0</v>
      </c>
    </row>
    <row r="476" spans="1:2" x14ac:dyDescent="0.25">
      <c r="A476">
        <v>475</v>
      </c>
      <c r="B476" s="2">
        <v>0</v>
      </c>
    </row>
    <row r="477" spans="1:2" x14ac:dyDescent="0.25">
      <c r="A477">
        <v>476</v>
      </c>
      <c r="B477" s="2">
        <v>0</v>
      </c>
    </row>
    <row r="478" spans="1:2" x14ac:dyDescent="0.25">
      <c r="A478">
        <v>477</v>
      </c>
      <c r="B478" s="2">
        <v>0</v>
      </c>
    </row>
    <row r="479" spans="1:2" x14ac:dyDescent="0.25">
      <c r="A479">
        <v>478</v>
      </c>
      <c r="B479" s="2">
        <v>0</v>
      </c>
    </row>
    <row r="480" spans="1:2" x14ac:dyDescent="0.25">
      <c r="A480">
        <v>479</v>
      </c>
      <c r="B480" s="2">
        <v>0</v>
      </c>
    </row>
    <row r="481" spans="1:2" x14ac:dyDescent="0.25">
      <c r="A481">
        <v>480</v>
      </c>
      <c r="B481" s="2">
        <v>0</v>
      </c>
    </row>
    <row r="482" spans="1:2" x14ac:dyDescent="0.25">
      <c r="A482">
        <v>481</v>
      </c>
      <c r="B482" s="2">
        <v>2.2212350066643853E-4</v>
      </c>
    </row>
    <row r="483" spans="1:2" x14ac:dyDescent="0.25">
      <c r="A483">
        <v>482</v>
      </c>
      <c r="B483" s="2">
        <v>4.0899795501035018E-4</v>
      </c>
    </row>
    <row r="484" spans="1:2" x14ac:dyDescent="0.25">
      <c r="A484">
        <v>483</v>
      </c>
      <c r="B484" s="2">
        <v>5.0276520864754105E-4</v>
      </c>
    </row>
    <row r="485" spans="1:2" x14ac:dyDescent="0.25">
      <c r="A485">
        <v>484</v>
      </c>
      <c r="B485" s="2">
        <v>9.685230024214361E-4</v>
      </c>
    </row>
    <row r="486" spans="1:2" x14ac:dyDescent="0.25">
      <c r="A486">
        <v>485</v>
      </c>
      <c r="B486" s="2">
        <v>9.9999999999988293E-4</v>
      </c>
    </row>
    <row r="487" spans="1:2" x14ac:dyDescent="0.25">
      <c r="A487">
        <v>486</v>
      </c>
      <c r="B487" s="2">
        <v>9.9999999999990179E-4</v>
      </c>
    </row>
    <row r="488" spans="1:2" x14ac:dyDescent="0.25">
      <c r="A488">
        <v>487</v>
      </c>
      <c r="B488" s="2">
        <v>1.3054830287206639E-3</v>
      </c>
    </row>
    <row r="489" spans="1:2" x14ac:dyDescent="0.25">
      <c r="A489">
        <v>488</v>
      </c>
      <c r="B489" s="2">
        <v>1.3805798435343878E-3</v>
      </c>
    </row>
    <row r="490" spans="1:2" x14ac:dyDescent="0.25">
      <c r="A490">
        <v>489</v>
      </c>
      <c r="B490" s="2">
        <v>1.3927576601671708E-3</v>
      </c>
    </row>
    <row r="491" spans="1:2" x14ac:dyDescent="0.25">
      <c r="A491">
        <v>490</v>
      </c>
      <c r="B491" s="2">
        <v>1.4285714285712711E-3</v>
      </c>
    </row>
    <row r="492" spans="1:2" x14ac:dyDescent="0.25">
      <c r="A492">
        <v>491</v>
      </c>
      <c r="B492" s="2">
        <v>1.4430014430014844E-3</v>
      </c>
    </row>
    <row r="493" spans="1:2" x14ac:dyDescent="0.25">
      <c r="A493">
        <v>492</v>
      </c>
      <c r="B493" s="2">
        <v>1.5408320493066697E-3</v>
      </c>
    </row>
    <row r="494" spans="1:2" x14ac:dyDescent="0.25">
      <c r="A494">
        <v>493</v>
      </c>
      <c r="B494" s="2">
        <v>1.6583747927031984E-3</v>
      </c>
    </row>
    <row r="495" spans="1:2" x14ac:dyDescent="0.25">
      <c r="A495">
        <v>494</v>
      </c>
      <c r="B495" s="2">
        <v>1.7636684303350251E-3</v>
      </c>
    </row>
    <row r="496" spans="1:2" x14ac:dyDescent="0.25">
      <c r="A496">
        <v>495</v>
      </c>
      <c r="B496" s="2">
        <v>1.993620414672965E-3</v>
      </c>
    </row>
    <row r="497" spans="1:2" x14ac:dyDescent="0.25">
      <c r="A497">
        <v>496</v>
      </c>
      <c r="B497" s="2">
        <v>2.0000000000000464E-3</v>
      </c>
    </row>
    <row r="498" spans="1:2" x14ac:dyDescent="0.25">
      <c r="A498">
        <v>497</v>
      </c>
      <c r="B498" s="2">
        <v>2.032520325203169E-3</v>
      </c>
    </row>
    <row r="499" spans="1:2" x14ac:dyDescent="0.25">
      <c r="A499">
        <v>498</v>
      </c>
      <c r="B499" s="2">
        <v>2.0876826722338805E-3</v>
      </c>
    </row>
    <row r="500" spans="1:2" x14ac:dyDescent="0.25">
      <c r="A500">
        <v>499</v>
      </c>
      <c r="B500" s="2">
        <v>2.1505376344085141E-3</v>
      </c>
    </row>
    <row r="501" spans="1:2" x14ac:dyDescent="0.25">
      <c r="A501">
        <v>500</v>
      </c>
      <c r="B501" s="2">
        <v>2.309468822170967E-3</v>
      </c>
    </row>
    <row r="502" spans="1:2" x14ac:dyDescent="0.25">
      <c r="A502">
        <v>501</v>
      </c>
      <c r="B502" s="2">
        <v>2.3809523809522836E-3</v>
      </c>
    </row>
    <row r="503" spans="1:2" x14ac:dyDescent="0.25">
      <c r="A503">
        <v>502</v>
      </c>
      <c r="B503" s="2">
        <v>2.3809523809522836E-3</v>
      </c>
    </row>
    <row r="504" spans="1:2" x14ac:dyDescent="0.25">
      <c r="A504">
        <v>503</v>
      </c>
      <c r="B504" s="2">
        <v>2.4154589371981369E-3</v>
      </c>
    </row>
    <row r="505" spans="1:2" x14ac:dyDescent="0.25">
      <c r="A505">
        <v>504</v>
      </c>
      <c r="B505" s="2">
        <v>2.4213075060533383E-3</v>
      </c>
    </row>
    <row r="506" spans="1:2" x14ac:dyDescent="0.25">
      <c r="A506">
        <v>505</v>
      </c>
      <c r="B506" s="2">
        <v>2.4390243902441418E-3</v>
      </c>
    </row>
    <row r="507" spans="1:2" x14ac:dyDescent="0.25">
      <c r="A507">
        <v>506</v>
      </c>
      <c r="B507" s="2">
        <v>2.53164556962015E-3</v>
      </c>
    </row>
    <row r="508" spans="1:2" x14ac:dyDescent="0.25">
      <c r="A508">
        <v>507</v>
      </c>
      <c r="B508" s="2">
        <v>2.5380710659899204E-3</v>
      </c>
    </row>
    <row r="509" spans="1:2" x14ac:dyDescent="0.25">
      <c r="A509">
        <v>508</v>
      </c>
      <c r="B509" s="2">
        <v>2.9182879377434097E-3</v>
      </c>
    </row>
    <row r="510" spans="1:2" x14ac:dyDescent="0.25">
      <c r="A510">
        <v>509</v>
      </c>
      <c r="B510" s="2">
        <v>2.9999999999998327E-3</v>
      </c>
    </row>
    <row r="511" spans="1:2" x14ac:dyDescent="0.25">
      <c r="A511">
        <v>510</v>
      </c>
      <c r="B511" s="2">
        <v>3.2679738562090169E-3</v>
      </c>
    </row>
    <row r="512" spans="1:2" x14ac:dyDescent="0.25">
      <c r="A512">
        <v>511</v>
      </c>
      <c r="B512" s="2">
        <v>3.316749585406282E-3</v>
      </c>
    </row>
    <row r="513" spans="1:2" x14ac:dyDescent="0.25">
      <c r="A513">
        <v>512</v>
      </c>
      <c r="B513" s="2">
        <v>3.4246575342466736E-3</v>
      </c>
    </row>
    <row r="514" spans="1:2" x14ac:dyDescent="0.25">
      <c r="A514">
        <v>513</v>
      </c>
      <c r="B514" s="2">
        <v>3.5693039857226383E-3</v>
      </c>
    </row>
    <row r="515" spans="1:2" x14ac:dyDescent="0.25">
      <c r="A515">
        <v>514</v>
      </c>
      <c r="B515" s="2">
        <v>3.5842293906808574E-3</v>
      </c>
    </row>
    <row r="516" spans="1:2" x14ac:dyDescent="0.25">
      <c r="A516">
        <v>515</v>
      </c>
      <c r="B516" s="2">
        <v>3.6101083032490759E-3</v>
      </c>
    </row>
    <row r="517" spans="1:2" x14ac:dyDescent="0.25">
      <c r="A517">
        <v>516</v>
      </c>
      <c r="B517" s="2">
        <v>3.6217303822940342E-3</v>
      </c>
    </row>
    <row r="518" spans="1:2" x14ac:dyDescent="0.25">
      <c r="A518">
        <v>517</v>
      </c>
      <c r="B518" s="2">
        <v>3.7406483790524765E-3</v>
      </c>
    </row>
    <row r="519" spans="1:2" x14ac:dyDescent="0.25">
      <c r="A519">
        <v>518</v>
      </c>
      <c r="B519" s="2">
        <v>3.8572806171649093E-3</v>
      </c>
    </row>
    <row r="520" spans="1:2" x14ac:dyDescent="0.25">
      <c r="A520">
        <v>519</v>
      </c>
      <c r="B520" s="2">
        <v>4.0431266846360477E-3</v>
      </c>
    </row>
    <row r="521" spans="1:2" x14ac:dyDescent="0.25">
      <c r="A521">
        <v>520</v>
      </c>
      <c r="B521" s="2">
        <v>4.4150110375275669E-3</v>
      </c>
    </row>
    <row r="522" spans="1:2" x14ac:dyDescent="0.25">
      <c r="A522">
        <v>521</v>
      </c>
      <c r="B522" s="2">
        <v>4.4552450384770749E-3</v>
      </c>
    </row>
    <row r="523" spans="1:2" x14ac:dyDescent="0.25">
      <c r="A523">
        <v>522</v>
      </c>
      <c r="B523" s="2">
        <v>4.5454545454543596E-3</v>
      </c>
    </row>
    <row r="524" spans="1:2" x14ac:dyDescent="0.25">
      <c r="A524">
        <v>523</v>
      </c>
      <c r="B524" s="2">
        <v>4.5941807044409602E-3</v>
      </c>
    </row>
    <row r="525" spans="1:2" x14ac:dyDescent="0.25">
      <c r="A525">
        <v>524</v>
      </c>
      <c r="B525" s="2">
        <v>4.7505938242281649E-3</v>
      </c>
    </row>
    <row r="526" spans="1:2" x14ac:dyDescent="0.25">
      <c r="A526">
        <v>525</v>
      </c>
      <c r="B526" s="2">
        <v>4.7619047619045672E-3</v>
      </c>
    </row>
    <row r="527" spans="1:2" x14ac:dyDescent="0.25">
      <c r="A527">
        <v>526</v>
      </c>
      <c r="B527" s="2">
        <v>4.7732696897372752E-3</v>
      </c>
    </row>
    <row r="528" spans="1:2" x14ac:dyDescent="0.25">
      <c r="A528">
        <v>527</v>
      </c>
      <c r="B528" s="2">
        <v>4.8065368901707706E-3</v>
      </c>
    </row>
    <row r="529" spans="1:2" x14ac:dyDescent="0.25">
      <c r="A529">
        <v>528</v>
      </c>
      <c r="B529" s="2">
        <v>4.8701298701298969E-3</v>
      </c>
    </row>
    <row r="530" spans="1:2" x14ac:dyDescent="0.25">
      <c r="A530">
        <v>529</v>
      </c>
      <c r="B530" s="2">
        <v>4.9875311720699684E-3</v>
      </c>
    </row>
    <row r="531" spans="1:2" x14ac:dyDescent="0.25">
      <c r="A531">
        <v>530</v>
      </c>
      <c r="B531" s="2">
        <v>4.9999999999997963E-3</v>
      </c>
    </row>
    <row r="532" spans="1:2" x14ac:dyDescent="0.25">
      <c r="A532">
        <v>531</v>
      </c>
      <c r="B532" s="2">
        <v>5.1546391752577006E-3</v>
      </c>
    </row>
    <row r="533" spans="1:2" x14ac:dyDescent="0.25">
      <c r="A533">
        <v>532</v>
      </c>
      <c r="B533" s="2">
        <v>5.1724137931034768E-3</v>
      </c>
    </row>
    <row r="534" spans="1:2" x14ac:dyDescent="0.25">
      <c r="A534">
        <v>533</v>
      </c>
      <c r="B534" s="2">
        <v>5.1948051948051636E-3</v>
      </c>
    </row>
    <row r="535" spans="1:2" x14ac:dyDescent="0.25">
      <c r="A535">
        <v>534</v>
      </c>
      <c r="B535" s="2">
        <v>5.2219321148824745E-3</v>
      </c>
    </row>
    <row r="536" spans="1:2" x14ac:dyDescent="0.25">
      <c r="A536">
        <v>535</v>
      </c>
      <c r="B536" s="2">
        <v>5.4644808743169069E-3</v>
      </c>
    </row>
    <row r="537" spans="1:2" x14ac:dyDescent="0.25">
      <c r="A537">
        <v>536</v>
      </c>
      <c r="B537" s="2">
        <v>5.4869684499313795E-3</v>
      </c>
    </row>
    <row r="538" spans="1:2" x14ac:dyDescent="0.25">
      <c r="A538">
        <v>537</v>
      </c>
      <c r="B538" s="2">
        <v>5.5555555555553285E-3</v>
      </c>
    </row>
    <row r="539" spans="1:2" x14ac:dyDescent="0.25">
      <c r="A539">
        <v>538</v>
      </c>
      <c r="B539" s="2">
        <v>5.5658627087198827E-3</v>
      </c>
    </row>
    <row r="540" spans="1:2" x14ac:dyDescent="0.25">
      <c r="A540">
        <v>539</v>
      </c>
      <c r="B540" s="2">
        <v>5.8593750000000321E-3</v>
      </c>
    </row>
    <row r="541" spans="1:2" x14ac:dyDescent="0.25">
      <c r="A541">
        <v>540</v>
      </c>
      <c r="B541" s="2">
        <v>5.9523809523809165E-3</v>
      </c>
    </row>
    <row r="542" spans="1:2" x14ac:dyDescent="0.25">
      <c r="A542">
        <v>541</v>
      </c>
      <c r="B542" s="2">
        <v>6.0532687651333461E-3</v>
      </c>
    </row>
    <row r="543" spans="1:2" x14ac:dyDescent="0.25">
      <c r="A543">
        <v>542</v>
      </c>
      <c r="B543" s="2">
        <v>6.2370062370061628E-3</v>
      </c>
    </row>
    <row r="544" spans="1:2" x14ac:dyDescent="0.25">
      <c r="A544">
        <v>543</v>
      </c>
      <c r="B544" s="2">
        <v>6.2761506276149516E-3</v>
      </c>
    </row>
    <row r="545" spans="1:2" x14ac:dyDescent="0.25">
      <c r="A545">
        <v>544</v>
      </c>
      <c r="B545" s="2">
        <v>6.3897763578274367E-3</v>
      </c>
    </row>
    <row r="546" spans="1:2" x14ac:dyDescent="0.25">
      <c r="A546">
        <v>545</v>
      </c>
      <c r="B546" s="2">
        <v>6.3965884861406494E-3</v>
      </c>
    </row>
    <row r="547" spans="1:2" x14ac:dyDescent="0.25">
      <c r="A547">
        <v>546</v>
      </c>
      <c r="B547" s="2">
        <v>6.7567567567565741E-3</v>
      </c>
    </row>
    <row r="548" spans="1:2" x14ac:dyDescent="0.25">
      <c r="A548">
        <v>547</v>
      </c>
      <c r="B548" s="2">
        <v>6.8245684464070654E-3</v>
      </c>
    </row>
    <row r="549" spans="1:2" x14ac:dyDescent="0.25">
      <c r="A549">
        <v>548</v>
      </c>
      <c r="B549" s="2">
        <v>6.8933823529410548E-3</v>
      </c>
    </row>
    <row r="550" spans="1:2" x14ac:dyDescent="0.25">
      <c r="A550">
        <v>549</v>
      </c>
      <c r="B550" s="2">
        <v>7.0671378091872357E-3</v>
      </c>
    </row>
    <row r="551" spans="1:2" x14ac:dyDescent="0.25">
      <c r="A551">
        <v>550</v>
      </c>
      <c r="B551" s="2">
        <v>7.1599045346059124E-3</v>
      </c>
    </row>
    <row r="552" spans="1:2" x14ac:dyDescent="0.25">
      <c r="A552">
        <v>551</v>
      </c>
      <c r="B552" s="2">
        <v>7.2289156626504751E-3</v>
      </c>
    </row>
    <row r="553" spans="1:2" x14ac:dyDescent="0.25">
      <c r="A553">
        <v>552</v>
      </c>
      <c r="B553" s="2">
        <v>7.3198198198197164E-3</v>
      </c>
    </row>
    <row r="554" spans="1:2" x14ac:dyDescent="0.25">
      <c r="A554">
        <v>553</v>
      </c>
      <c r="B554" s="2">
        <v>7.4696545284778822E-3</v>
      </c>
    </row>
    <row r="555" spans="1:2" x14ac:dyDescent="0.25">
      <c r="A555">
        <v>554</v>
      </c>
      <c r="B555" s="2">
        <v>7.5901328273244324E-3</v>
      </c>
    </row>
    <row r="556" spans="1:2" x14ac:dyDescent="0.25">
      <c r="A556">
        <v>555</v>
      </c>
      <c r="B556" s="2">
        <v>7.9999999999999429E-3</v>
      </c>
    </row>
    <row r="557" spans="1:2" x14ac:dyDescent="0.25">
      <c r="A557">
        <v>556</v>
      </c>
      <c r="B557" s="2">
        <v>8.064516129032329E-3</v>
      </c>
    </row>
    <row r="558" spans="1:2" x14ac:dyDescent="0.25">
      <c r="A558">
        <v>557</v>
      </c>
      <c r="B558" s="2">
        <v>8.2101806239737347E-3</v>
      </c>
    </row>
    <row r="559" spans="1:2" x14ac:dyDescent="0.25">
      <c r="A559">
        <v>558</v>
      </c>
      <c r="B559" s="2">
        <v>8.6021505376343548E-3</v>
      </c>
    </row>
    <row r="560" spans="1:2" x14ac:dyDescent="0.25">
      <c r="A560">
        <v>559</v>
      </c>
      <c r="B560" s="2">
        <v>8.8300220750552882E-3</v>
      </c>
    </row>
    <row r="561" spans="1:2" x14ac:dyDescent="0.25">
      <c r="A561">
        <v>560</v>
      </c>
      <c r="B561" s="2">
        <v>8.8888888888889895E-3</v>
      </c>
    </row>
    <row r="562" spans="1:2" x14ac:dyDescent="0.25">
      <c r="A562">
        <v>561</v>
      </c>
      <c r="B562" s="2">
        <v>8.8967971530249188E-3</v>
      </c>
    </row>
    <row r="563" spans="1:2" x14ac:dyDescent="0.25">
      <c r="A563">
        <v>562</v>
      </c>
      <c r="B563" s="2">
        <v>8.9063056644104119E-3</v>
      </c>
    </row>
    <row r="564" spans="1:2" x14ac:dyDescent="0.25">
      <c r="A564">
        <v>563</v>
      </c>
      <c r="B564" s="2">
        <v>8.910891089108891E-3</v>
      </c>
    </row>
    <row r="565" spans="1:2" x14ac:dyDescent="0.25">
      <c r="A565">
        <v>564</v>
      </c>
      <c r="B565" s="2">
        <v>8.9999999999998987E-3</v>
      </c>
    </row>
    <row r="566" spans="1:2" x14ac:dyDescent="0.25">
      <c r="A566">
        <v>565</v>
      </c>
      <c r="B566" s="2">
        <v>8.9999999999999195E-3</v>
      </c>
    </row>
    <row r="567" spans="1:2" x14ac:dyDescent="0.25">
      <c r="A567">
        <v>566</v>
      </c>
      <c r="B567" s="2">
        <v>8.9999999999999941E-3</v>
      </c>
    </row>
    <row r="568" spans="1:2" x14ac:dyDescent="0.25">
      <c r="A568">
        <v>567</v>
      </c>
      <c r="B568" s="2">
        <v>9.2250922509225178E-3</v>
      </c>
    </row>
    <row r="569" spans="1:2" x14ac:dyDescent="0.25">
      <c r="A569">
        <v>568</v>
      </c>
      <c r="B569" s="2">
        <v>9.2838196286472979E-3</v>
      </c>
    </row>
    <row r="570" spans="1:2" x14ac:dyDescent="0.25">
      <c r="A570">
        <v>569</v>
      </c>
      <c r="B570" s="2">
        <v>9.4899169632265152E-3</v>
      </c>
    </row>
    <row r="571" spans="1:2" x14ac:dyDescent="0.25">
      <c r="A571">
        <v>570</v>
      </c>
      <c r="B571" s="2">
        <v>9.6153846153847252E-3</v>
      </c>
    </row>
    <row r="572" spans="1:2" x14ac:dyDescent="0.25">
      <c r="A572">
        <v>571</v>
      </c>
      <c r="B572" s="2">
        <v>9.6308186195826068E-3</v>
      </c>
    </row>
    <row r="573" spans="1:2" x14ac:dyDescent="0.25">
      <c r="A573">
        <v>572</v>
      </c>
      <c r="B573" s="2">
        <v>9.6385542168675783E-3</v>
      </c>
    </row>
    <row r="574" spans="1:2" x14ac:dyDescent="0.25">
      <c r="A574">
        <v>573</v>
      </c>
      <c r="B574" s="2">
        <v>9.7712636020429924E-3</v>
      </c>
    </row>
    <row r="575" spans="1:2" x14ac:dyDescent="0.25">
      <c r="A575">
        <v>574</v>
      </c>
      <c r="B575" s="2">
        <v>9.8314606741573898E-3</v>
      </c>
    </row>
    <row r="576" spans="1:2" x14ac:dyDescent="0.25">
      <c r="A576">
        <v>575</v>
      </c>
      <c r="B576" s="2">
        <v>9.852216748768414E-3</v>
      </c>
    </row>
    <row r="577" spans="1:2" x14ac:dyDescent="0.25">
      <c r="A577">
        <v>576</v>
      </c>
      <c r="B577" s="2">
        <v>9.8619329388560245E-3</v>
      </c>
    </row>
    <row r="578" spans="1:2" x14ac:dyDescent="0.25">
      <c r="A578">
        <v>577</v>
      </c>
      <c r="B578" s="2">
        <v>9.9999999999999395E-3</v>
      </c>
    </row>
    <row r="579" spans="1:2" x14ac:dyDescent="0.25">
      <c r="A579">
        <v>578</v>
      </c>
      <c r="B579" s="2">
        <v>9.9999999999999395E-3</v>
      </c>
    </row>
    <row r="580" spans="1:2" x14ac:dyDescent="0.25">
      <c r="A580">
        <v>579</v>
      </c>
      <c r="B580" s="2">
        <v>0.01</v>
      </c>
    </row>
    <row r="581" spans="1:2" x14ac:dyDescent="0.25">
      <c r="A581">
        <v>580</v>
      </c>
      <c r="B581" s="2">
        <v>1.0101010101010216E-2</v>
      </c>
    </row>
    <row r="582" spans="1:2" x14ac:dyDescent="0.25">
      <c r="A582">
        <v>581</v>
      </c>
      <c r="B582" s="2">
        <v>1.0110294117646966E-2</v>
      </c>
    </row>
    <row r="583" spans="1:2" x14ac:dyDescent="0.25">
      <c r="A583">
        <v>582</v>
      </c>
      <c r="B583" s="2">
        <v>1.0135135135135191E-2</v>
      </c>
    </row>
    <row r="584" spans="1:2" x14ac:dyDescent="0.25">
      <c r="A584">
        <v>583</v>
      </c>
      <c r="B584" s="2">
        <v>1.0221465076660927E-2</v>
      </c>
    </row>
    <row r="585" spans="1:2" x14ac:dyDescent="0.25">
      <c r="A585">
        <v>584</v>
      </c>
      <c r="B585" s="2">
        <v>1.0362694300518253E-2</v>
      </c>
    </row>
    <row r="586" spans="1:2" x14ac:dyDescent="0.25">
      <c r="A586">
        <v>585</v>
      </c>
      <c r="B586" s="2">
        <v>1.0401188707280924E-2</v>
      </c>
    </row>
    <row r="587" spans="1:2" x14ac:dyDescent="0.25">
      <c r="A587">
        <v>586</v>
      </c>
      <c r="B587" s="2">
        <v>1.0691375623663787E-2</v>
      </c>
    </row>
    <row r="588" spans="1:2" x14ac:dyDescent="0.25">
      <c r="A588">
        <v>587</v>
      </c>
      <c r="B588" s="2">
        <v>1.0734072022160708E-2</v>
      </c>
    </row>
    <row r="589" spans="1:2" x14ac:dyDescent="0.25">
      <c r="A589">
        <v>588</v>
      </c>
      <c r="B589" s="2">
        <v>1.0973936899862856E-2</v>
      </c>
    </row>
    <row r="590" spans="1:2" x14ac:dyDescent="0.25">
      <c r="A590">
        <v>589</v>
      </c>
      <c r="B590" s="2">
        <v>1.0999999999999942E-2</v>
      </c>
    </row>
    <row r="591" spans="1:2" x14ac:dyDescent="0.25">
      <c r="A591">
        <v>590</v>
      </c>
      <c r="B591" s="2">
        <v>1.1013215859030694E-2</v>
      </c>
    </row>
    <row r="592" spans="1:2" x14ac:dyDescent="0.25">
      <c r="A592">
        <v>591</v>
      </c>
      <c r="B592" s="2">
        <v>1.1029411764705815E-2</v>
      </c>
    </row>
    <row r="593" spans="1:2" x14ac:dyDescent="0.25">
      <c r="A593">
        <v>592</v>
      </c>
      <c r="B593" s="2">
        <v>1.104294478527605E-2</v>
      </c>
    </row>
    <row r="594" spans="1:2" x14ac:dyDescent="0.25">
      <c r="A594">
        <v>593</v>
      </c>
      <c r="B594" s="2">
        <v>1.1188811188811119E-2</v>
      </c>
    </row>
    <row r="595" spans="1:2" x14ac:dyDescent="0.25">
      <c r="A595">
        <v>594</v>
      </c>
      <c r="B595" s="2">
        <v>1.1308562197092071E-2</v>
      </c>
    </row>
    <row r="596" spans="1:2" x14ac:dyDescent="0.25">
      <c r="A596">
        <v>595</v>
      </c>
      <c r="B596" s="2">
        <v>1.1444921316165882E-2</v>
      </c>
    </row>
    <row r="597" spans="1:2" x14ac:dyDescent="0.25">
      <c r="A597">
        <v>596</v>
      </c>
      <c r="B597" s="2">
        <v>1.1479591836734668E-2</v>
      </c>
    </row>
    <row r="598" spans="1:2" x14ac:dyDescent="0.25">
      <c r="A598">
        <v>597</v>
      </c>
      <c r="B598" s="2">
        <v>1.1603375527426237E-2</v>
      </c>
    </row>
    <row r="599" spans="1:2" x14ac:dyDescent="0.25">
      <c r="A599">
        <v>598</v>
      </c>
      <c r="B599" s="2">
        <v>1.1848341232227499E-2</v>
      </c>
    </row>
    <row r="600" spans="1:2" x14ac:dyDescent="0.25">
      <c r="A600">
        <v>599</v>
      </c>
      <c r="B600" s="2">
        <v>1.1961722488038454E-2</v>
      </c>
    </row>
    <row r="601" spans="1:2" x14ac:dyDescent="0.25">
      <c r="A601">
        <v>600</v>
      </c>
      <c r="B601" s="2">
        <v>1.2216404886561819E-2</v>
      </c>
    </row>
    <row r="602" spans="1:2" x14ac:dyDescent="0.25">
      <c r="A602">
        <v>601</v>
      </c>
      <c r="B602" s="2">
        <v>1.2387387387387429E-2</v>
      </c>
    </row>
    <row r="603" spans="1:2" x14ac:dyDescent="0.25">
      <c r="A603">
        <v>602</v>
      </c>
      <c r="B603" s="2">
        <v>1.2437810945273818E-2</v>
      </c>
    </row>
    <row r="604" spans="1:2" x14ac:dyDescent="0.25">
      <c r="A604">
        <v>603</v>
      </c>
      <c r="B604" s="2">
        <v>1.2594458438286991E-2</v>
      </c>
    </row>
    <row r="605" spans="1:2" x14ac:dyDescent="0.25">
      <c r="A605">
        <v>604</v>
      </c>
      <c r="B605" s="2">
        <v>1.2658227848101188E-2</v>
      </c>
    </row>
    <row r="606" spans="1:2" x14ac:dyDescent="0.25">
      <c r="A606">
        <v>605</v>
      </c>
      <c r="B606" s="2">
        <v>1.2804097311139576E-2</v>
      </c>
    </row>
    <row r="607" spans="1:2" x14ac:dyDescent="0.25">
      <c r="A607">
        <v>606</v>
      </c>
      <c r="B607" s="2">
        <v>1.2915129151291628E-2</v>
      </c>
    </row>
    <row r="608" spans="1:2" x14ac:dyDescent="0.25">
      <c r="A608">
        <v>607</v>
      </c>
      <c r="B608" s="2">
        <v>1.3003355704698039E-2</v>
      </c>
    </row>
    <row r="609" spans="1:2" x14ac:dyDescent="0.25">
      <c r="A609">
        <v>608</v>
      </c>
      <c r="B609" s="2">
        <v>1.3245033112582816E-2</v>
      </c>
    </row>
    <row r="610" spans="1:2" x14ac:dyDescent="0.25">
      <c r="A610">
        <v>609</v>
      </c>
      <c r="B610" s="2">
        <v>1.355421686746985E-2</v>
      </c>
    </row>
    <row r="611" spans="1:2" x14ac:dyDescent="0.25">
      <c r="A611">
        <v>610</v>
      </c>
      <c r="B611" s="2">
        <v>1.3671874999999984E-2</v>
      </c>
    </row>
    <row r="612" spans="1:2" x14ac:dyDescent="0.25">
      <c r="A612">
        <v>611</v>
      </c>
      <c r="B612" s="2">
        <v>1.3681592039801217E-2</v>
      </c>
    </row>
    <row r="613" spans="1:2" x14ac:dyDescent="0.25">
      <c r="A613">
        <v>612</v>
      </c>
      <c r="B613" s="2">
        <v>1.379310344827594E-2</v>
      </c>
    </row>
    <row r="614" spans="1:2" x14ac:dyDescent="0.25">
      <c r="A614">
        <v>613</v>
      </c>
      <c r="B614" s="2">
        <v>1.387604070305274E-2</v>
      </c>
    </row>
    <row r="615" spans="1:2" x14ac:dyDescent="0.25">
      <c r="A615">
        <v>614</v>
      </c>
      <c r="B615" s="2">
        <v>1.4254385964912386E-2</v>
      </c>
    </row>
    <row r="616" spans="1:2" x14ac:dyDescent="0.25">
      <c r="A616">
        <v>615</v>
      </c>
      <c r="B616" s="2">
        <v>1.4492753623188335E-2</v>
      </c>
    </row>
    <row r="617" spans="1:2" x14ac:dyDescent="0.25">
      <c r="A617">
        <v>616</v>
      </c>
      <c r="B617" s="2">
        <v>1.4492753623188354E-2</v>
      </c>
    </row>
    <row r="618" spans="1:2" x14ac:dyDescent="0.25">
      <c r="A618">
        <v>617</v>
      </c>
      <c r="B618" s="2">
        <v>1.4492753623188418E-2</v>
      </c>
    </row>
    <row r="619" spans="1:2" x14ac:dyDescent="0.25">
      <c r="A619">
        <v>618</v>
      </c>
      <c r="B619" s="2">
        <v>1.4619883040935686E-2</v>
      </c>
    </row>
    <row r="620" spans="1:2" x14ac:dyDescent="0.25">
      <c r="A620">
        <v>619</v>
      </c>
      <c r="B620" s="2">
        <v>1.4705882352941086E-2</v>
      </c>
    </row>
    <row r="621" spans="1:2" x14ac:dyDescent="0.25">
      <c r="A621">
        <v>620</v>
      </c>
      <c r="B621" s="2">
        <v>1.4741035856573936E-2</v>
      </c>
    </row>
    <row r="622" spans="1:2" x14ac:dyDescent="0.25">
      <c r="A622">
        <v>621</v>
      </c>
      <c r="B622" s="2">
        <v>1.4905149051490565E-2</v>
      </c>
    </row>
    <row r="623" spans="1:2" x14ac:dyDescent="0.25">
      <c r="A623">
        <v>622</v>
      </c>
      <c r="B623" s="2">
        <v>1.4953271028037294E-2</v>
      </c>
    </row>
    <row r="624" spans="1:2" x14ac:dyDescent="0.25">
      <c r="A624">
        <v>623</v>
      </c>
      <c r="B624" s="2">
        <v>1.4999999999999961E-2</v>
      </c>
    </row>
    <row r="625" spans="1:2" x14ac:dyDescent="0.25">
      <c r="A625">
        <v>624</v>
      </c>
      <c r="B625" s="2">
        <v>1.4999999999999965E-2</v>
      </c>
    </row>
    <row r="626" spans="1:2" x14ac:dyDescent="0.25">
      <c r="A626">
        <v>625</v>
      </c>
      <c r="B626" s="2">
        <v>1.5075376884422018E-2</v>
      </c>
    </row>
    <row r="627" spans="1:2" x14ac:dyDescent="0.25">
      <c r="A627">
        <v>626</v>
      </c>
      <c r="B627" s="2">
        <v>1.5290519877675855E-2</v>
      </c>
    </row>
    <row r="628" spans="1:2" x14ac:dyDescent="0.25">
      <c r="A628">
        <v>627</v>
      </c>
      <c r="B628" s="2">
        <v>1.5306122448979676E-2</v>
      </c>
    </row>
    <row r="629" spans="1:2" x14ac:dyDescent="0.25">
      <c r="A629">
        <v>628</v>
      </c>
      <c r="B629" s="2">
        <v>1.538461538461529E-2</v>
      </c>
    </row>
    <row r="630" spans="1:2" x14ac:dyDescent="0.25">
      <c r="A630">
        <v>629</v>
      </c>
      <c r="B630" s="2">
        <v>1.5398973401773399E-2</v>
      </c>
    </row>
    <row r="631" spans="1:2" x14ac:dyDescent="0.25">
      <c r="A631">
        <v>630</v>
      </c>
      <c r="B631" s="2">
        <v>1.5552099533437029E-2</v>
      </c>
    </row>
    <row r="632" spans="1:2" x14ac:dyDescent="0.25">
      <c r="A632">
        <v>631</v>
      </c>
      <c r="B632" s="2">
        <v>1.5580736543909403E-2</v>
      </c>
    </row>
    <row r="633" spans="1:2" x14ac:dyDescent="0.25">
      <c r="A633">
        <v>632</v>
      </c>
      <c r="B633" s="2">
        <v>1.5625000000000042E-2</v>
      </c>
    </row>
    <row r="634" spans="1:2" x14ac:dyDescent="0.25">
      <c r="A634">
        <v>633</v>
      </c>
      <c r="B634" s="2">
        <v>1.5665796344647605E-2</v>
      </c>
    </row>
    <row r="635" spans="1:2" x14ac:dyDescent="0.25">
      <c r="A635">
        <v>634</v>
      </c>
      <c r="B635" s="2">
        <v>1.58008139813265E-2</v>
      </c>
    </row>
    <row r="636" spans="1:2" x14ac:dyDescent="0.25">
      <c r="A636">
        <v>635</v>
      </c>
      <c r="B636" s="2">
        <v>1.5873015873016014E-2</v>
      </c>
    </row>
    <row r="637" spans="1:2" x14ac:dyDescent="0.25">
      <c r="A637">
        <v>636</v>
      </c>
      <c r="B637" s="2">
        <v>1.5957446808510727E-2</v>
      </c>
    </row>
    <row r="638" spans="1:2" x14ac:dyDescent="0.25">
      <c r="A638">
        <v>637</v>
      </c>
      <c r="B638" s="2">
        <v>1.5967322688451663E-2</v>
      </c>
    </row>
    <row r="639" spans="1:2" x14ac:dyDescent="0.25">
      <c r="A639">
        <v>638</v>
      </c>
      <c r="B639" s="2">
        <v>1.609657947686121E-2</v>
      </c>
    </row>
    <row r="640" spans="1:2" x14ac:dyDescent="0.25">
      <c r="A640">
        <v>639</v>
      </c>
      <c r="B640" s="2">
        <v>1.6274864376130162E-2</v>
      </c>
    </row>
    <row r="641" spans="1:2" x14ac:dyDescent="0.25">
      <c r="A641">
        <v>640</v>
      </c>
      <c r="B641" s="2">
        <v>1.6337059329320593E-2</v>
      </c>
    </row>
    <row r="642" spans="1:2" x14ac:dyDescent="0.25">
      <c r="A642">
        <v>641</v>
      </c>
      <c r="B642" s="2">
        <v>1.6451233842538337E-2</v>
      </c>
    </row>
    <row r="643" spans="1:2" x14ac:dyDescent="0.25">
      <c r="A643">
        <v>642</v>
      </c>
      <c r="B643" s="2">
        <v>1.652892561983484E-2</v>
      </c>
    </row>
    <row r="644" spans="1:2" x14ac:dyDescent="0.25">
      <c r="A644">
        <v>643</v>
      </c>
      <c r="B644" s="2">
        <v>1.6624040920716055E-2</v>
      </c>
    </row>
    <row r="645" spans="1:2" x14ac:dyDescent="0.25">
      <c r="A645">
        <v>644</v>
      </c>
      <c r="B645" s="2">
        <v>1.6806722689075675E-2</v>
      </c>
    </row>
    <row r="646" spans="1:2" x14ac:dyDescent="0.25">
      <c r="A646">
        <v>645</v>
      </c>
      <c r="B646" s="2">
        <v>1.6949152542372926E-2</v>
      </c>
    </row>
    <row r="647" spans="1:2" x14ac:dyDescent="0.25">
      <c r="A647">
        <v>646</v>
      </c>
      <c r="B647" s="2">
        <v>1.698513800424618E-2</v>
      </c>
    </row>
    <row r="648" spans="1:2" x14ac:dyDescent="0.25">
      <c r="A648">
        <v>647</v>
      </c>
      <c r="B648" s="2">
        <v>1.6999999999999946E-2</v>
      </c>
    </row>
    <row r="649" spans="1:2" x14ac:dyDescent="0.25">
      <c r="A649">
        <v>648</v>
      </c>
      <c r="B649" s="2">
        <v>1.7291066282420643E-2</v>
      </c>
    </row>
    <row r="650" spans="1:2" x14ac:dyDescent="0.25">
      <c r="A650">
        <v>649</v>
      </c>
      <c r="B650" s="2">
        <v>1.7567567567567506E-2</v>
      </c>
    </row>
    <row r="651" spans="1:2" x14ac:dyDescent="0.25">
      <c r="A651">
        <v>650</v>
      </c>
      <c r="B651" s="2">
        <v>1.7632241813601995E-2</v>
      </c>
    </row>
    <row r="652" spans="1:2" x14ac:dyDescent="0.25">
      <c r="A652">
        <v>651</v>
      </c>
      <c r="B652" s="2">
        <v>1.7730496453900724E-2</v>
      </c>
    </row>
    <row r="653" spans="1:2" x14ac:dyDescent="0.25">
      <c r="A653">
        <v>652</v>
      </c>
      <c r="B653" s="2">
        <v>1.7857142857142797E-2</v>
      </c>
    </row>
    <row r="654" spans="1:2" x14ac:dyDescent="0.25">
      <c r="A654">
        <v>653</v>
      </c>
      <c r="B654" s="2">
        <v>1.7999999999999974E-2</v>
      </c>
    </row>
    <row r="655" spans="1:2" x14ac:dyDescent="0.25">
      <c r="A655">
        <v>654</v>
      </c>
      <c r="B655" s="2">
        <v>1.8000000000000002E-2</v>
      </c>
    </row>
    <row r="656" spans="1:2" x14ac:dyDescent="0.25">
      <c r="A656">
        <v>655</v>
      </c>
      <c r="B656" s="2">
        <v>1.8087855297157604E-2</v>
      </c>
    </row>
    <row r="657" spans="1:2" x14ac:dyDescent="0.25">
      <c r="A657">
        <v>656</v>
      </c>
      <c r="B657" s="2">
        <v>1.8181818181818243E-2</v>
      </c>
    </row>
    <row r="658" spans="1:2" x14ac:dyDescent="0.25">
      <c r="A658">
        <v>657</v>
      </c>
      <c r="B658" s="2">
        <v>1.8664563617245066E-2</v>
      </c>
    </row>
    <row r="659" spans="1:2" x14ac:dyDescent="0.25">
      <c r="A659">
        <v>658</v>
      </c>
      <c r="B659" s="2">
        <v>1.8691588785046835E-2</v>
      </c>
    </row>
    <row r="660" spans="1:2" x14ac:dyDescent="0.25">
      <c r="A660">
        <v>659</v>
      </c>
      <c r="B660" s="2">
        <v>1.8707482993197345E-2</v>
      </c>
    </row>
    <row r="661" spans="1:2" x14ac:dyDescent="0.25">
      <c r="A661">
        <v>660</v>
      </c>
      <c r="B661" s="2">
        <v>1.8735362997658132E-2</v>
      </c>
    </row>
    <row r="662" spans="1:2" x14ac:dyDescent="0.25">
      <c r="A662">
        <v>661</v>
      </c>
      <c r="B662" s="2">
        <v>1.8932874354561167E-2</v>
      </c>
    </row>
    <row r="663" spans="1:2" x14ac:dyDescent="0.25">
      <c r="A663">
        <v>662</v>
      </c>
      <c r="B663" s="2">
        <v>1.9452612531101553E-2</v>
      </c>
    </row>
    <row r="664" spans="1:2" x14ac:dyDescent="0.25">
      <c r="A664">
        <v>663</v>
      </c>
      <c r="B664" s="2">
        <v>1.9656019656019708E-2</v>
      </c>
    </row>
    <row r="665" spans="1:2" x14ac:dyDescent="0.25">
      <c r="A665">
        <v>664</v>
      </c>
      <c r="B665" s="2">
        <v>1.973684210526342E-2</v>
      </c>
    </row>
    <row r="666" spans="1:2" x14ac:dyDescent="0.25">
      <c r="A666">
        <v>665</v>
      </c>
      <c r="B666" s="2">
        <v>1.9762845849802389E-2</v>
      </c>
    </row>
    <row r="667" spans="1:2" x14ac:dyDescent="0.25">
      <c r="A667">
        <v>666</v>
      </c>
      <c r="B667" s="2">
        <v>2.0112630732099776E-2</v>
      </c>
    </row>
    <row r="668" spans="1:2" x14ac:dyDescent="0.25">
      <c r="A668">
        <v>667</v>
      </c>
      <c r="B668" s="2">
        <v>2.0161290322580665E-2</v>
      </c>
    </row>
    <row r="669" spans="1:2" x14ac:dyDescent="0.25">
      <c r="A669">
        <v>668</v>
      </c>
      <c r="B669" s="2">
        <v>2.0262216924910693E-2</v>
      </c>
    </row>
    <row r="670" spans="1:2" x14ac:dyDescent="0.25">
      <c r="A670">
        <v>669</v>
      </c>
      <c r="B670" s="2">
        <v>2.0280811232449229E-2</v>
      </c>
    </row>
    <row r="671" spans="1:2" x14ac:dyDescent="0.25">
      <c r="A671">
        <v>670</v>
      </c>
      <c r="B671" s="2">
        <v>2.0338983050847335E-2</v>
      </c>
    </row>
    <row r="672" spans="1:2" x14ac:dyDescent="0.25">
      <c r="A672">
        <v>671</v>
      </c>
      <c r="B672" s="2">
        <v>2.0565552699228665E-2</v>
      </c>
    </row>
    <row r="673" spans="1:2" x14ac:dyDescent="0.25">
      <c r="A673">
        <v>672</v>
      </c>
      <c r="B673" s="2">
        <v>2.0653218059558276E-2</v>
      </c>
    </row>
    <row r="674" spans="1:2" x14ac:dyDescent="0.25">
      <c r="A674">
        <v>673</v>
      </c>
      <c r="B674" s="2">
        <v>2.0700636942675085E-2</v>
      </c>
    </row>
    <row r="675" spans="1:2" x14ac:dyDescent="0.25">
      <c r="A675">
        <v>674</v>
      </c>
      <c r="B675" s="2">
        <v>2.0866773675762479E-2</v>
      </c>
    </row>
    <row r="676" spans="1:2" x14ac:dyDescent="0.25">
      <c r="A676">
        <v>675</v>
      </c>
      <c r="B676" s="2">
        <v>2.0905923344947851E-2</v>
      </c>
    </row>
    <row r="677" spans="1:2" x14ac:dyDescent="0.25">
      <c r="A677">
        <v>676</v>
      </c>
      <c r="B677" s="2">
        <v>2.0952380952381024E-2</v>
      </c>
    </row>
    <row r="678" spans="1:2" x14ac:dyDescent="0.25">
      <c r="A678">
        <v>677</v>
      </c>
      <c r="B678" s="2">
        <v>2.0999999999999887E-2</v>
      </c>
    </row>
    <row r="679" spans="1:2" x14ac:dyDescent="0.25">
      <c r="A679">
        <v>678</v>
      </c>
      <c r="B679" s="2">
        <v>2.0999999999999963E-2</v>
      </c>
    </row>
    <row r="680" spans="1:2" x14ac:dyDescent="0.25">
      <c r="A680">
        <v>679</v>
      </c>
      <c r="B680" s="2">
        <v>2.1118012422360249E-2</v>
      </c>
    </row>
    <row r="681" spans="1:2" x14ac:dyDescent="0.25">
      <c r="A681">
        <v>680</v>
      </c>
      <c r="B681" s="2">
        <v>2.1317829457364278E-2</v>
      </c>
    </row>
    <row r="682" spans="1:2" x14ac:dyDescent="0.25">
      <c r="A682">
        <v>681</v>
      </c>
      <c r="B682" s="2">
        <v>2.1459227467811027E-2</v>
      </c>
    </row>
    <row r="683" spans="1:2" x14ac:dyDescent="0.25">
      <c r="A683">
        <v>682</v>
      </c>
      <c r="B683" s="2">
        <v>2.1551724137931206E-2</v>
      </c>
    </row>
    <row r="684" spans="1:2" x14ac:dyDescent="0.25">
      <c r="A684">
        <v>683</v>
      </c>
      <c r="B684" s="2">
        <v>2.162367223065241E-2</v>
      </c>
    </row>
    <row r="685" spans="1:2" x14ac:dyDescent="0.25">
      <c r="A685">
        <v>684</v>
      </c>
      <c r="B685" s="2">
        <v>2.1645021645021665E-2</v>
      </c>
    </row>
    <row r="686" spans="1:2" x14ac:dyDescent="0.25">
      <c r="A686">
        <v>685</v>
      </c>
      <c r="B686" s="2">
        <v>2.1658742736397289E-2</v>
      </c>
    </row>
    <row r="687" spans="1:2" x14ac:dyDescent="0.25">
      <c r="A687">
        <v>686</v>
      </c>
      <c r="B687" s="2">
        <v>2.1756647864625254E-2</v>
      </c>
    </row>
    <row r="688" spans="1:2" x14ac:dyDescent="0.25">
      <c r="A688">
        <v>687</v>
      </c>
      <c r="B688" s="2">
        <v>2.1844660194174709E-2</v>
      </c>
    </row>
    <row r="689" spans="1:2" x14ac:dyDescent="0.25">
      <c r="A689">
        <v>688</v>
      </c>
      <c r="B689" s="2">
        <v>2.1856449001618948E-2</v>
      </c>
    </row>
    <row r="690" spans="1:2" x14ac:dyDescent="0.25">
      <c r="A690">
        <v>689</v>
      </c>
      <c r="B690" s="2">
        <v>2.1857923497267753E-2</v>
      </c>
    </row>
    <row r="691" spans="1:2" x14ac:dyDescent="0.25">
      <c r="A691">
        <v>690</v>
      </c>
      <c r="B691" s="2">
        <v>2.200000000000002E-2</v>
      </c>
    </row>
    <row r="692" spans="1:2" x14ac:dyDescent="0.25">
      <c r="A692">
        <v>691</v>
      </c>
      <c r="B692" s="2">
        <v>2.2000000000000047E-2</v>
      </c>
    </row>
    <row r="693" spans="1:2" x14ac:dyDescent="0.25">
      <c r="A693">
        <v>692</v>
      </c>
      <c r="B693" s="2">
        <v>2.2058823529411783E-2</v>
      </c>
    </row>
    <row r="694" spans="1:2" x14ac:dyDescent="0.25">
      <c r="A694">
        <v>693</v>
      </c>
      <c r="B694" s="2">
        <v>2.2080471050049191E-2</v>
      </c>
    </row>
    <row r="695" spans="1:2" x14ac:dyDescent="0.25">
      <c r="A695">
        <v>694</v>
      </c>
      <c r="B695" s="2">
        <v>2.2213081036610256E-2</v>
      </c>
    </row>
    <row r="696" spans="1:2" x14ac:dyDescent="0.25">
      <c r="A696">
        <v>695</v>
      </c>
      <c r="B696" s="2">
        <v>2.2332506203473896E-2</v>
      </c>
    </row>
    <row r="697" spans="1:2" x14ac:dyDescent="0.25">
      <c r="A697">
        <v>696</v>
      </c>
      <c r="B697" s="2">
        <v>2.2388059701492349E-2</v>
      </c>
    </row>
    <row r="698" spans="1:2" x14ac:dyDescent="0.25">
      <c r="A698">
        <v>697</v>
      </c>
      <c r="B698" s="2">
        <v>2.2701475595913595E-2</v>
      </c>
    </row>
    <row r="699" spans="1:2" x14ac:dyDescent="0.25">
      <c r="A699">
        <v>698</v>
      </c>
      <c r="B699" s="2">
        <v>2.2988505747126499E-2</v>
      </c>
    </row>
    <row r="700" spans="1:2" x14ac:dyDescent="0.25">
      <c r="A700">
        <v>699</v>
      </c>
      <c r="B700" s="2">
        <v>2.3020774845592399E-2</v>
      </c>
    </row>
    <row r="701" spans="1:2" x14ac:dyDescent="0.25">
      <c r="A701">
        <v>700</v>
      </c>
      <c r="B701" s="2">
        <v>2.3144453312051186E-2</v>
      </c>
    </row>
    <row r="702" spans="1:2" x14ac:dyDescent="0.25">
      <c r="A702">
        <v>701</v>
      </c>
      <c r="B702" s="2">
        <v>2.3148148148148008E-2</v>
      </c>
    </row>
    <row r="703" spans="1:2" x14ac:dyDescent="0.25">
      <c r="A703">
        <v>702</v>
      </c>
      <c r="B703" s="2">
        <v>2.34549516008936E-2</v>
      </c>
    </row>
    <row r="704" spans="1:2" x14ac:dyDescent="0.25">
      <c r="A704">
        <v>703</v>
      </c>
      <c r="B704" s="2">
        <v>2.352941176470574E-2</v>
      </c>
    </row>
    <row r="705" spans="1:2" x14ac:dyDescent="0.25">
      <c r="A705">
        <v>704</v>
      </c>
      <c r="B705" s="2">
        <v>2.3709902370990143E-2</v>
      </c>
    </row>
    <row r="706" spans="1:2" x14ac:dyDescent="0.25">
      <c r="A706">
        <v>705</v>
      </c>
      <c r="B706" s="2">
        <v>2.3752969121140166E-2</v>
      </c>
    </row>
    <row r="707" spans="1:2" x14ac:dyDescent="0.25">
      <c r="A707">
        <v>706</v>
      </c>
      <c r="B707" s="2">
        <v>2.4E-2</v>
      </c>
    </row>
    <row r="708" spans="1:2" x14ac:dyDescent="0.25">
      <c r="A708">
        <v>707</v>
      </c>
      <c r="B708" s="2">
        <v>2.4000000000000108E-2</v>
      </c>
    </row>
    <row r="709" spans="1:2" x14ac:dyDescent="0.25">
      <c r="A709">
        <v>708</v>
      </c>
      <c r="B709" s="2">
        <v>2.4170882518268679E-2</v>
      </c>
    </row>
    <row r="710" spans="1:2" x14ac:dyDescent="0.25">
      <c r="A710">
        <v>709</v>
      </c>
      <c r="B710" s="2">
        <v>2.4171270718232139E-2</v>
      </c>
    </row>
    <row r="711" spans="1:2" x14ac:dyDescent="0.25">
      <c r="A711">
        <v>710</v>
      </c>
      <c r="B711" s="2">
        <v>2.4291497975708353E-2</v>
      </c>
    </row>
    <row r="712" spans="1:2" x14ac:dyDescent="0.25">
      <c r="A712">
        <v>711</v>
      </c>
      <c r="B712" s="2">
        <v>2.4581005586592264E-2</v>
      </c>
    </row>
    <row r="713" spans="1:2" x14ac:dyDescent="0.25">
      <c r="A713">
        <v>712</v>
      </c>
      <c r="B713" s="2">
        <v>2.4677296886864136E-2</v>
      </c>
    </row>
    <row r="714" spans="1:2" x14ac:dyDescent="0.25">
      <c r="A714">
        <v>713</v>
      </c>
      <c r="B714" s="2">
        <v>2.4934383202099723E-2</v>
      </c>
    </row>
    <row r="715" spans="1:2" x14ac:dyDescent="0.25">
      <c r="A715">
        <v>714</v>
      </c>
      <c r="B715" s="2">
        <v>2.4999999999999967E-2</v>
      </c>
    </row>
    <row r="716" spans="1:2" x14ac:dyDescent="0.25">
      <c r="A716">
        <v>715</v>
      </c>
      <c r="B716" s="2">
        <v>2.4999999999999974E-2</v>
      </c>
    </row>
    <row r="717" spans="1:2" x14ac:dyDescent="0.25">
      <c r="A717">
        <v>716</v>
      </c>
      <c r="B717" s="2">
        <v>2.5477707006369418E-2</v>
      </c>
    </row>
    <row r="718" spans="1:2" x14ac:dyDescent="0.25">
      <c r="A718">
        <v>717</v>
      </c>
      <c r="B718" s="2">
        <v>2.5525525525525422E-2</v>
      </c>
    </row>
    <row r="719" spans="1:2" x14ac:dyDescent="0.25">
      <c r="A719">
        <v>718</v>
      </c>
      <c r="B719" s="2">
        <v>2.5527192008878985E-2</v>
      </c>
    </row>
    <row r="720" spans="1:2" x14ac:dyDescent="0.25">
      <c r="A720">
        <v>719</v>
      </c>
      <c r="B720" s="2">
        <v>2.5641025641025664E-2</v>
      </c>
    </row>
    <row r="721" spans="1:2" x14ac:dyDescent="0.25">
      <c r="A721">
        <v>720</v>
      </c>
      <c r="B721" s="2">
        <v>2.5853154084798369E-2</v>
      </c>
    </row>
    <row r="722" spans="1:2" x14ac:dyDescent="0.25">
      <c r="A722">
        <v>721</v>
      </c>
      <c r="B722" s="2">
        <v>2.5914634146341573E-2</v>
      </c>
    </row>
    <row r="723" spans="1:2" x14ac:dyDescent="0.25">
      <c r="A723">
        <v>722</v>
      </c>
      <c r="B723" s="2">
        <v>2.5997425997426101E-2</v>
      </c>
    </row>
    <row r="724" spans="1:2" x14ac:dyDescent="0.25">
      <c r="A724">
        <v>723</v>
      </c>
      <c r="B724" s="2">
        <v>2.608695652173907E-2</v>
      </c>
    </row>
    <row r="725" spans="1:2" x14ac:dyDescent="0.25">
      <c r="A725">
        <v>724</v>
      </c>
      <c r="B725" s="2">
        <v>2.6223776223776248E-2</v>
      </c>
    </row>
    <row r="726" spans="1:2" x14ac:dyDescent="0.25">
      <c r="A726">
        <v>725</v>
      </c>
      <c r="B726" s="2">
        <v>2.6315789473684181E-2</v>
      </c>
    </row>
    <row r="727" spans="1:2" x14ac:dyDescent="0.25">
      <c r="A727">
        <v>726</v>
      </c>
      <c r="B727" s="2">
        <v>2.6344676180021946E-2</v>
      </c>
    </row>
    <row r="728" spans="1:2" x14ac:dyDescent="0.25">
      <c r="A728">
        <v>727</v>
      </c>
      <c r="B728" s="2">
        <v>2.6515151515151485E-2</v>
      </c>
    </row>
    <row r="729" spans="1:2" x14ac:dyDescent="0.25">
      <c r="A729">
        <v>728</v>
      </c>
      <c r="B729" s="2">
        <v>2.653061224489801E-2</v>
      </c>
    </row>
    <row r="730" spans="1:2" x14ac:dyDescent="0.25">
      <c r="A730">
        <v>729</v>
      </c>
      <c r="B730" s="2">
        <v>2.6578073089700952E-2</v>
      </c>
    </row>
    <row r="731" spans="1:2" x14ac:dyDescent="0.25">
      <c r="A731">
        <v>730</v>
      </c>
      <c r="B731" s="2">
        <v>2.6580645161290405E-2</v>
      </c>
    </row>
    <row r="732" spans="1:2" x14ac:dyDescent="0.25">
      <c r="A732">
        <v>731</v>
      </c>
      <c r="B732" s="2">
        <v>2.6666666666666606E-2</v>
      </c>
    </row>
    <row r="733" spans="1:2" x14ac:dyDescent="0.25">
      <c r="A733">
        <v>732</v>
      </c>
      <c r="B733" s="2">
        <v>2.6839826839826768E-2</v>
      </c>
    </row>
    <row r="734" spans="1:2" x14ac:dyDescent="0.25">
      <c r="A734">
        <v>733</v>
      </c>
      <c r="B734" s="2">
        <v>2.6999999999999854E-2</v>
      </c>
    </row>
    <row r="735" spans="1:2" x14ac:dyDescent="0.25">
      <c r="A735">
        <v>734</v>
      </c>
      <c r="B735" s="2">
        <v>2.7149321266968479E-2</v>
      </c>
    </row>
    <row r="736" spans="1:2" x14ac:dyDescent="0.25">
      <c r="A736">
        <v>735</v>
      </c>
      <c r="B736" s="2">
        <v>2.7378190255220428E-2</v>
      </c>
    </row>
    <row r="737" spans="1:2" x14ac:dyDescent="0.25">
      <c r="A737">
        <v>736</v>
      </c>
      <c r="B737" s="2">
        <v>2.7883396704689402E-2</v>
      </c>
    </row>
    <row r="738" spans="1:2" x14ac:dyDescent="0.25">
      <c r="A738">
        <v>737</v>
      </c>
      <c r="B738" s="2">
        <v>2.7903958468526738E-2</v>
      </c>
    </row>
    <row r="739" spans="1:2" x14ac:dyDescent="0.25">
      <c r="A739">
        <v>738</v>
      </c>
      <c r="B739" s="2">
        <v>2.8089887640449462E-2</v>
      </c>
    </row>
    <row r="740" spans="1:2" x14ac:dyDescent="0.25">
      <c r="A740">
        <v>739</v>
      </c>
      <c r="B740" s="2">
        <v>2.817493692178288E-2</v>
      </c>
    </row>
    <row r="741" spans="1:2" x14ac:dyDescent="0.25">
      <c r="A741">
        <v>740</v>
      </c>
      <c r="B741" s="2">
        <v>2.8340080971659982E-2</v>
      </c>
    </row>
    <row r="742" spans="1:2" x14ac:dyDescent="0.25">
      <c r="A742">
        <v>741</v>
      </c>
      <c r="B742" s="2">
        <v>2.8528528528528302E-2</v>
      </c>
    </row>
    <row r="743" spans="1:2" x14ac:dyDescent="0.25">
      <c r="A743">
        <v>742</v>
      </c>
      <c r="B743" s="2">
        <v>2.8640441683919854E-2</v>
      </c>
    </row>
    <row r="744" spans="1:2" x14ac:dyDescent="0.25">
      <c r="A744">
        <v>743</v>
      </c>
      <c r="B744" s="2">
        <v>2.8697571743929416E-2</v>
      </c>
    </row>
    <row r="745" spans="1:2" x14ac:dyDescent="0.25">
      <c r="A745">
        <v>744</v>
      </c>
      <c r="B745" s="2">
        <v>2.8999999999999939E-2</v>
      </c>
    </row>
    <row r="746" spans="1:2" x14ac:dyDescent="0.25">
      <c r="A746">
        <v>745</v>
      </c>
      <c r="B746" s="2">
        <v>2.9077117572692747E-2</v>
      </c>
    </row>
    <row r="747" spans="1:2" x14ac:dyDescent="0.25">
      <c r="A747">
        <v>746</v>
      </c>
      <c r="B747" s="2">
        <v>2.9999999999999961E-2</v>
      </c>
    </row>
    <row r="748" spans="1:2" x14ac:dyDescent="0.25">
      <c r="A748">
        <v>747</v>
      </c>
      <c r="B748" s="2">
        <v>3.0000000000000034E-2</v>
      </c>
    </row>
    <row r="749" spans="1:2" x14ac:dyDescent="0.25">
      <c r="A749">
        <v>748</v>
      </c>
      <c r="B749" s="2">
        <v>3.0141843971631208E-2</v>
      </c>
    </row>
    <row r="750" spans="1:2" x14ac:dyDescent="0.25">
      <c r="A750">
        <v>749</v>
      </c>
      <c r="B750" s="2">
        <v>3.0150753768844036E-2</v>
      </c>
    </row>
    <row r="751" spans="1:2" x14ac:dyDescent="0.25">
      <c r="A751">
        <v>750</v>
      </c>
      <c r="B751" s="2">
        <v>3.0181086519114858E-2</v>
      </c>
    </row>
    <row r="752" spans="1:2" x14ac:dyDescent="0.25">
      <c r="A752">
        <v>751</v>
      </c>
      <c r="B752" s="2">
        <v>3.0211480362537794E-2</v>
      </c>
    </row>
    <row r="753" spans="1:2" x14ac:dyDescent="0.25">
      <c r="A753">
        <v>752</v>
      </c>
      <c r="B753" s="2">
        <v>3.0303030303030304E-2</v>
      </c>
    </row>
    <row r="754" spans="1:2" x14ac:dyDescent="0.25">
      <c r="A754">
        <v>753</v>
      </c>
      <c r="B754" s="2">
        <v>3.0463576158940537E-2</v>
      </c>
    </row>
    <row r="755" spans="1:2" x14ac:dyDescent="0.25">
      <c r="A755">
        <v>754</v>
      </c>
      <c r="B755" s="2">
        <v>3.0555555555555464E-2</v>
      </c>
    </row>
    <row r="756" spans="1:2" x14ac:dyDescent="0.25">
      <c r="A756">
        <v>755</v>
      </c>
      <c r="B756" s="2">
        <v>3.072776280323437E-2</v>
      </c>
    </row>
    <row r="757" spans="1:2" x14ac:dyDescent="0.25">
      <c r="A757">
        <v>756</v>
      </c>
      <c r="B757" s="2">
        <v>3.0999999999999965E-2</v>
      </c>
    </row>
    <row r="758" spans="1:2" x14ac:dyDescent="0.25">
      <c r="A758">
        <v>757</v>
      </c>
      <c r="B758" s="2">
        <v>3.1219512195122034E-2</v>
      </c>
    </row>
    <row r="759" spans="1:2" x14ac:dyDescent="0.25">
      <c r="A759">
        <v>758</v>
      </c>
      <c r="B759" s="2">
        <v>3.1316725978647771E-2</v>
      </c>
    </row>
    <row r="760" spans="1:2" x14ac:dyDescent="0.25">
      <c r="A760">
        <v>759</v>
      </c>
      <c r="B760" s="2">
        <v>3.1390134529148052E-2</v>
      </c>
    </row>
    <row r="761" spans="1:2" x14ac:dyDescent="0.25">
      <c r="A761">
        <v>760</v>
      </c>
      <c r="B761" s="2">
        <v>3.1630170316301595E-2</v>
      </c>
    </row>
    <row r="762" spans="1:2" x14ac:dyDescent="0.25">
      <c r="A762">
        <v>761</v>
      </c>
      <c r="B762" s="2">
        <v>3.1705227077977675E-2</v>
      </c>
    </row>
    <row r="763" spans="1:2" x14ac:dyDescent="0.25">
      <c r="A763">
        <v>762</v>
      </c>
      <c r="B763" s="2">
        <v>3.1746031746031828E-2</v>
      </c>
    </row>
    <row r="764" spans="1:2" x14ac:dyDescent="0.25">
      <c r="A764">
        <v>763</v>
      </c>
      <c r="B764" s="2">
        <v>3.1890660592255253E-2</v>
      </c>
    </row>
    <row r="765" spans="1:2" x14ac:dyDescent="0.25">
      <c r="A765">
        <v>764</v>
      </c>
      <c r="B765" s="2">
        <v>3.2000000000000056E-2</v>
      </c>
    </row>
    <row r="766" spans="1:2" x14ac:dyDescent="0.25">
      <c r="A766">
        <v>765</v>
      </c>
      <c r="B766" s="2">
        <v>3.2110091743119233E-2</v>
      </c>
    </row>
    <row r="767" spans="1:2" x14ac:dyDescent="0.25">
      <c r="A767">
        <v>766</v>
      </c>
      <c r="B767" s="2">
        <v>3.2345013477088937E-2</v>
      </c>
    </row>
    <row r="768" spans="1:2" x14ac:dyDescent="0.25">
      <c r="A768">
        <v>767</v>
      </c>
      <c r="B768" s="2">
        <v>3.2534858777261262E-2</v>
      </c>
    </row>
    <row r="769" spans="1:2" x14ac:dyDescent="0.25">
      <c r="A769">
        <v>768</v>
      </c>
      <c r="B769" s="2">
        <v>3.2722513089005263E-2</v>
      </c>
    </row>
    <row r="770" spans="1:2" x14ac:dyDescent="0.25">
      <c r="A770">
        <v>769</v>
      </c>
      <c r="B770" s="2">
        <v>3.2731376975169299E-2</v>
      </c>
    </row>
    <row r="771" spans="1:2" x14ac:dyDescent="0.25">
      <c r="A771">
        <v>770</v>
      </c>
      <c r="B771" s="2">
        <v>3.2752902155887338E-2</v>
      </c>
    </row>
    <row r="772" spans="1:2" x14ac:dyDescent="0.25">
      <c r="A772">
        <v>771</v>
      </c>
      <c r="B772" s="2">
        <v>3.2786885245901669E-2</v>
      </c>
    </row>
    <row r="773" spans="1:2" x14ac:dyDescent="0.25">
      <c r="A773">
        <v>772</v>
      </c>
      <c r="B773" s="2">
        <v>3.2999999999999891E-2</v>
      </c>
    </row>
    <row r="774" spans="1:2" x14ac:dyDescent="0.25">
      <c r="A774">
        <v>773</v>
      </c>
      <c r="B774" s="2">
        <v>3.3167495854063048E-2</v>
      </c>
    </row>
    <row r="775" spans="1:2" x14ac:dyDescent="0.25">
      <c r="A775">
        <v>774</v>
      </c>
      <c r="B775" s="2">
        <v>3.3412887828162083E-2</v>
      </c>
    </row>
    <row r="776" spans="1:2" x14ac:dyDescent="0.25">
      <c r="A776">
        <v>775</v>
      </c>
      <c r="B776" s="2">
        <v>3.3574380165289325E-2</v>
      </c>
    </row>
    <row r="777" spans="1:2" x14ac:dyDescent="0.25">
      <c r="A777">
        <v>776</v>
      </c>
      <c r="B777" s="2">
        <v>3.3738191632928502E-2</v>
      </c>
    </row>
    <row r="778" spans="1:2" x14ac:dyDescent="0.25">
      <c r="A778">
        <v>777</v>
      </c>
      <c r="B778" s="2">
        <v>3.3755274261603317E-2</v>
      </c>
    </row>
    <row r="779" spans="1:2" x14ac:dyDescent="0.25">
      <c r="A779">
        <v>778</v>
      </c>
      <c r="B779" s="2">
        <v>3.3955857385399017E-2</v>
      </c>
    </row>
    <row r="780" spans="1:2" x14ac:dyDescent="0.25">
      <c r="A780">
        <v>779</v>
      </c>
      <c r="B780" s="2">
        <v>3.3983849259757754E-2</v>
      </c>
    </row>
    <row r="781" spans="1:2" x14ac:dyDescent="0.25">
      <c r="A781">
        <v>780</v>
      </c>
      <c r="B781" s="2">
        <v>3.4013605442176742E-2</v>
      </c>
    </row>
    <row r="782" spans="1:2" x14ac:dyDescent="0.25">
      <c r="A782">
        <v>781</v>
      </c>
      <c r="B782" s="2">
        <v>3.4079844206426381E-2</v>
      </c>
    </row>
    <row r="783" spans="1:2" x14ac:dyDescent="0.25">
      <c r="A783">
        <v>782</v>
      </c>
      <c r="B783" s="2">
        <v>3.4104750304506659E-2</v>
      </c>
    </row>
    <row r="784" spans="1:2" x14ac:dyDescent="0.25">
      <c r="A784">
        <v>783</v>
      </c>
      <c r="B784" s="2">
        <v>3.4146341463414769E-2</v>
      </c>
    </row>
    <row r="785" spans="1:2" x14ac:dyDescent="0.25">
      <c r="A785">
        <v>784</v>
      </c>
      <c r="B785" s="2">
        <v>3.4257748776508931E-2</v>
      </c>
    </row>
    <row r="786" spans="1:2" x14ac:dyDescent="0.25">
      <c r="A786">
        <v>785</v>
      </c>
      <c r="B786" s="2">
        <v>3.4327009936766045E-2</v>
      </c>
    </row>
    <row r="787" spans="1:2" x14ac:dyDescent="0.25">
      <c r="A787">
        <v>786</v>
      </c>
      <c r="B787" s="2">
        <v>3.4328358208955169E-2</v>
      </c>
    </row>
    <row r="788" spans="1:2" x14ac:dyDescent="0.25">
      <c r="A788">
        <v>787</v>
      </c>
      <c r="B788" s="2">
        <v>3.440621531631527E-2</v>
      </c>
    </row>
    <row r="789" spans="1:2" x14ac:dyDescent="0.25">
      <c r="A789">
        <v>788</v>
      </c>
      <c r="B789" s="2">
        <v>3.4874290348742891E-2</v>
      </c>
    </row>
    <row r="790" spans="1:2" x14ac:dyDescent="0.25">
      <c r="A790">
        <v>789</v>
      </c>
      <c r="B790" s="2">
        <v>3.5005834305717493E-2</v>
      </c>
    </row>
    <row r="791" spans="1:2" x14ac:dyDescent="0.25">
      <c r="A791">
        <v>790</v>
      </c>
      <c r="B791" s="2">
        <v>3.5116508040695701E-2</v>
      </c>
    </row>
    <row r="792" spans="1:2" x14ac:dyDescent="0.25">
      <c r="A792">
        <v>791</v>
      </c>
      <c r="B792" s="2">
        <v>3.5193133047210202E-2</v>
      </c>
    </row>
    <row r="793" spans="1:2" x14ac:dyDescent="0.25">
      <c r="A793">
        <v>792</v>
      </c>
      <c r="B793" s="2">
        <v>3.5416666666666527E-2</v>
      </c>
    </row>
    <row r="794" spans="1:2" x14ac:dyDescent="0.25">
      <c r="A794">
        <v>793</v>
      </c>
      <c r="B794" s="2">
        <v>3.5658914728682115E-2</v>
      </c>
    </row>
    <row r="795" spans="1:2" x14ac:dyDescent="0.25">
      <c r="A795">
        <v>794</v>
      </c>
      <c r="B795" s="2">
        <v>3.5971223021582767E-2</v>
      </c>
    </row>
    <row r="796" spans="1:2" x14ac:dyDescent="0.25">
      <c r="A796">
        <v>795</v>
      </c>
      <c r="B796" s="2">
        <v>3.6000000000000004E-2</v>
      </c>
    </row>
    <row r="797" spans="1:2" x14ac:dyDescent="0.25">
      <c r="A797">
        <v>796</v>
      </c>
      <c r="B797" s="2">
        <v>3.6000000000000018E-2</v>
      </c>
    </row>
    <row r="798" spans="1:2" x14ac:dyDescent="0.25">
      <c r="A798">
        <v>797</v>
      </c>
      <c r="B798" s="2">
        <v>3.600000000000006E-2</v>
      </c>
    </row>
    <row r="799" spans="1:2" x14ac:dyDescent="0.25">
      <c r="A799">
        <v>798</v>
      </c>
      <c r="B799" s="2">
        <v>3.6363636363636355E-2</v>
      </c>
    </row>
    <row r="800" spans="1:2" x14ac:dyDescent="0.25">
      <c r="A800">
        <v>799</v>
      </c>
      <c r="B800" s="2">
        <v>3.651354534746748E-2</v>
      </c>
    </row>
    <row r="801" spans="1:2" x14ac:dyDescent="0.25">
      <c r="A801">
        <v>800</v>
      </c>
      <c r="B801" s="2">
        <v>3.7117903930131008E-2</v>
      </c>
    </row>
    <row r="802" spans="1:2" x14ac:dyDescent="0.25">
      <c r="A802">
        <v>801</v>
      </c>
      <c r="B802" s="2">
        <v>3.7138927097661541E-2</v>
      </c>
    </row>
    <row r="803" spans="1:2" x14ac:dyDescent="0.25">
      <c r="A803">
        <v>802</v>
      </c>
      <c r="B803" s="2">
        <v>3.720405862457736E-2</v>
      </c>
    </row>
    <row r="804" spans="1:2" x14ac:dyDescent="0.25">
      <c r="A804">
        <v>803</v>
      </c>
      <c r="B804" s="2">
        <v>3.745318352059928E-2</v>
      </c>
    </row>
    <row r="805" spans="1:2" x14ac:dyDescent="0.25">
      <c r="A805">
        <v>804</v>
      </c>
      <c r="B805" s="2">
        <v>3.78096479791395E-2</v>
      </c>
    </row>
    <row r="806" spans="1:2" x14ac:dyDescent="0.25">
      <c r="A806">
        <v>805</v>
      </c>
      <c r="B806" s="2">
        <v>3.7946428571428568E-2</v>
      </c>
    </row>
    <row r="807" spans="1:2" x14ac:dyDescent="0.25">
      <c r="A807">
        <v>806</v>
      </c>
      <c r="B807" s="2">
        <v>3.8022813688212961E-2</v>
      </c>
    </row>
    <row r="808" spans="1:2" x14ac:dyDescent="0.25">
      <c r="A808">
        <v>807</v>
      </c>
      <c r="B808" s="2">
        <v>3.84869144490875E-2</v>
      </c>
    </row>
    <row r="809" spans="1:2" x14ac:dyDescent="0.25">
      <c r="A809">
        <v>808</v>
      </c>
      <c r="B809" s="2">
        <v>3.8596491228070184E-2</v>
      </c>
    </row>
    <row r="810" spans="1:2" x14ac:dyDescent="0.25">
      <c r="A810">
        <v>809</v>
      </c>
      <c r="B810" s="2">
        <v>3.8647342995169073E-2</v>
      </c>
    </row>
    <row r="811" spans="1:2" x14ac:dyDescent="0.25">
      <c r="A811">
        <v>810</v>
      </c>
      <c r="B811" s="2">
        <v>3.889886295631366E-2</v>
      </c>
    </row>
    <row r="812" spans="1:2" x14ac:dyDescent="0.25">
      <c r="A812">
        <v>811</v>
      </c>
      <c r="B812" s="2">
        <v>3.9260969976905313E-2</v>
      </c>
    </row>
    <row r="813" spans="1:2" x14ac:dyDescent="0.25">
      <c r="A813">
        <v>812</v>
      </c>
      <c r="B813" s="2">
        <v>3.9525691699604779E-2</v>
      </c>
    </row>
    <row r="814" spans="1:2" x14ac:dyDescent="0.25">
      <c r="A814">
        <v>813</v>
      </c>
      <c r="B814" s="2">
        <v>3.973509933774845E-2</v>
      </c>
    </row>
    <row r="815" spans="1:2" x14ac:dyDescent="0.25">
      <c r="A815">
        <v>814</v>
      </c>
      <c r="B815" s="2">
        <v>4.0697674418604668E-2</v>
      </c>
    </row>
    <row r="816" spans="1:2" x14ac:dyDescent="0.25">
      <c r="A816">
        <v>815</v>
      </c>
      <c r="B816" s="2">
        <v>4.0999999999999981E-2</v>
      </c>
    </row>
    <row r="817" spans="1:2" x14ac:dyDescent="0.25">
      <c r="A817">
        <v>816</v>
      </c>
      <c r="B817" s="2">
        <v>4.1493775933609853E-2</v>
      </c>
    </row>
    <row r="818" spans="1:2" x14ac:dyDescent="0.25">
      <c r="A818">
        <v>817</v>
      </c>
      <c r="B818" s="2">
        <v>4.1558441558441489E-2</v>
      </c>
    </row>
    <row r="819" spans="1:2" x14ac:dyDescent="0.25">
      <c r="A819">
        <v>818</v>
      </c>
      <c r="B819" s="2">
        <v>4.1914471821013738E-2</v>
      </c>
    </row>
    <row r="820" spans="1:2" x14ac:dyDescent="0.25">
      <c r="A820">
        <v>819</v>
      </c>
      <c r="B820" s="2">
        <v>4.1951449446146517E-2</v>
      </c>
    </row>
    <row r="821" spans="1:2" x14ac:dyDescent="0.25">
      <c r="A821">
        <v>820</v>
      </c>
      <c r="B821" s="2">
        <v>4.2424242424242378E-2</v>
      </c>
    </row>
    <row r="822" spans="1:2" x14ac:dyDescent="0.25">
      <c r="A822">
        <v>821</v>
      </c>
      <c r="B822" s="2">
        <v>4.2471042471042615E-2</v>
      </c>
    </row>
    <row r="823" spans="1:2" x14ac:dyDescent="0.25">
      <c r="A823">
        <v>822</v>
      </c>
      <c r="B823" s="2">
        <v>4.2622950819672219E-2</v>
      </c>
    </row>
    <row r="824" spans="1:2" x14ac:dyDescent="0.25">
      <c r="A824">
        <v>823</v>
      </c>
      <c r="B824" s="2">
        <v>4.2836041358936483E-2</v>
      </c>
    </row>
    <row r="825" spans="1:2" x14ac:dyDescent="0.25">
      <c r="A825">
        <v>824</v>
      </c>
      <c r="B825" s="2">
        <v>4.3209876543209826E-2</v>
      </c>
    </row>
    <row r="826" spans="1:2" x14ac:dyDescent="0.25">
      <c r="A826">
        <v>825</v>
      </c>
      <c r="B826" s="2">
        <v>4.3689320388349648E-2</v>
      </c>
    </row>
    <row r="827" spans="1:2" x14ac:dyDescent="0.25">
      <c r="A827">
        <v>826</v>
      </c>
      <c r="B827" s="2">
        <v>4.4000000000000081E-2</v>
      </c>
    </row>
    <row r="828" spans="1:2" x14ac:dyDescent="0.25">
      <c r="A828">
        <v>827</v>
      </c>
      <c r="B828" s="2">
        <v>4.424778761061951E-2</v>
      </c>
    </row>
    <row r="829" spans="1:2" x14ac:dyDescent="0.25">
      <c r="A829">
        <v>828</v>
      </c>
      <c r="B829" s="2">
        <v>4.4386422976501305E-2</v>
      </c>
    </row>
    <row r="830" spans="1:2" x14ac:dyDescent="0.25">
      <c r="A830">
        <v>829</v>
      </c>
      <c r="B830" s="2">
        <v>4.4423734078906735E-2</v>
      </c>
    </row>
    <row r="831" spans="1:2" x14ac:dyDescent="0.25">
      <c r="A831">
        <v>830</v>
      </c>
      <c r="B831" s="2">
        <v>4.4506258692628572E-2</v>
      </c>
    </row>
    <row r="832" spans="1:2" x14ac:dyDescent="0.25">
      <c r="A832">
        <v>831</v>
      </c>
      <c r="B832" s="2">
        <v>4.4999999999999866E-2</v>
      </c>
    </row>
    <row r="833" spans="1:2" x14ac:dyDescent="0.25">
      <c r="A833">
        <v>832</v>
      </c>
      <c r="B833" s="2">
        <v>4.5045045045044925E-2</v>
      </c>
    </row>
    <row r="834" spans="1:2" x14ac:dyDescent="0.25">
      <c r="A834">
        <v>833</v>
      </c>
      <c r="B834" s="2">
        <v>4.5086705202311984E-2</v>
      </c>
    </row>
    <row r="835" spans="1:2" x14ac:dyDescent="0.25">
      <c r="A835">
        <v>834</v>
      </c>
      <c r="B835" s="2">
        <v>4.524886877828059E-2</v>
      </c>
    </row>
    <row r="836" spans="1:2" x14ac:dyDescent="0.25">
      <c r="A836">
        <v>835</v>
      </c>
      <c r="B836" s="2">
        <v>4.5374604291241627E-2</v>
      </c>
    </row>
    <row r="837" spans="1:2" x14ac:dyDescent="0.25">
      <c r="A837">
        <v>836</v>
      </c>
      <c r="B837" s="2">
        <v>4.6374677953625348E-2</v>
      </c>
    </row>
    <row r="838" spans="1:2" x14ac:dyDescent="0.25">
      <c r="A838">
        <v>837</v>
      </c>
      <c r="B838" s="2">
        <v>4.653230586840551E-2</v>
      </c>
    </row>
    <row r="839" spans="1:2" x14ac:dyDescent="0.25">
      <c r="A839">
        <v>838</v>
      </c>
      <c r="B839" s="2">
        <v>4.6728971962616855E-2</v>
      </c>
    </row>
    <row r="840" spans="1:2" x14ac:dyDescent="0.25">
      <c r="A840">
        <v>839</v>
      </c>
      <c r="B840" s="2">
        <v>4.7398843930635745E-2</v>
      </c>
    </row>
    <row r="841" spans="1:2" x14ac:dyDescent="0.25">
      <c r="A841">
        <v>840</v>
      </c>
      <c r="B841" s="2">
        <v>4.7409579667644121E-2</v>
      </c>
    </row>
    <row r="842" spans="1:2" x14ac:dyDescent="0.25">
      <c r="A842">
        <v>841</v>
      </c>
      <c r="B842" s="2">
        <v>4.7493403693931291E-2</v>
      </c>
    </row>
    <row r="843" spans="1:2" x14ac:dyDescent="0.25">
      <c r="A843">
        <v>842</v>
      </c>
      <c r="B843" s="2">
        <v>4.7999999999999987E-2</v>
      </c>
    </row>
    <row r="844" spans="1:2" x14ac:dyDescent="0.25">
      <c r="A844">
        <v>843</v>
      </c>
      <c r="B844" s="2">
        <v>4.8000000000000063E-2</v>
      </c>
    </row>
    <row r="845" spans="1:2" x14ac:dyDescent="0.25">
      <c r="A845">
        <v>844</v>
      </c>
      <c r="B845" s="2">
        <v>4.854368932038839E-2</v>
      </c>
    </row>
    <row r="846" spans="1:2" x14ac:dyDescent="0.25">
      <c r="A846">
        <v>845</v>
      </c>
      <c r="B846" s="2">
        <v>4.9019607843137067E-2</v>
      </c>
    </row>
    <row r="847" spans="1:2" x14ac:dyDescent="0.25">
      <c r="A847">
        <v>846</v>
      </c>
      <c r="B847" s="2">
        <v>4.9342105263157826E-2</v>
      </c>
    </row>
    <row r="848" spans="1:2" x14ac:dyDescent="0.25">
      <c r="A848">
        <v>847</v>
      </c>
      <c r="B848" s="2">
        <v>4.9429657794676868E-2</v>
      </c>
    </row>
    <row r="849" spans="1:2" x14ac:dyDescent="0.25">
      <c r="A849">
        <v>848</v>
      </c>
      <c r="B849" s="2">
        <v>5.0156739811912363E-2</v>
      </c>
    </row>
    <row r="850" spans="1:2" x14ac:dyDescent="0.25">
      <c r="A850">
        <v>849</v>
      </c>
      <c r="B850" s="2">
        <v>5.0245098039215591E-2</v>
      </c>
    </row>
    <row r="851" spans="1:2" x14ac:dyDescent="0.25">
      <c r="A851">
        <v>850</v>
      </c>
      <c r="B851" s="2">
        <v>5.0314465408804944E-2</v>
      </c>
    </row>
    <row r="852" spans="1:2" x14ac:dyDescent="0.25">
      <c r="A852">
        <v>851</v>
      </c>
      <c r="B852" s="2">
        <v>5.0432276657060564E-2</v>
      </c>
    </row>
    <row r="853" spans="1:2" x14ac:dyDescent="0.25">
      <c r="A853">
        <v>852</v>
      </c>
      <c r="B853" s="2">
        <v>5.0443081117927863E-2</v>
      </c>
    </row>
    <row r="854" spans="1:2" x14ac:dyDescent="0.25">
      <c r="A854">
        <v>853</v>
      </c>
      <c r="B854" s="2">
        <v>5.0445103857566766E-2</v>
      </c>
    </row>
    <row r="855" spans="1:2" x14ac:dyDescent="0.25">
      <c r="A855">
        <v>854</v>
      </c>
      <c r="B855" s="2">
        <v>5.0473186119873954E-2</v>
      </c>
    </row>
    <row r="856" spans="1:2" x14ac:dyDescent="0.25">
      <c r="A856">
        <v>855</v>
      </c>
      <c r="B856" s="2">
        <v>5.0590219224283355E-2</v>
      </c>
    </row>
    <row r="857" spans="1:2" x14ac:dyDescent="0.25">
      <c r="A857">
        <v>856</v>
      </c>
      <c r="B857" s="2">
        <v>5.0955414012738759E-2</v>
      </c>
    </row>
    <row r="858" spans="1:2" x14ac:dyDescent="0.25">
      <c r="A858">
        <v>857</v>
      </c>
      <c r="B858" s="2">
        <v>5.2115987460814958E-2</v>
      </c>
    </row>
    <row r="859" spans="1:2" x14ac:dyDescent="0.25">
      <c r="A859">
        <v>858</v>
      </c>
      <c r="B859" s="2">
        <v>5.2238805970149196E-2</v>
      </c>
    </row>
    <row r="860" spans="1:2" x14ac:dyDescent="0.25">
      <c r="A860">
        <v>859</v>
      </c>
      <c r="B860" s="2">
        <v>5.2264808362369387E-2</v>
      </c>
    </row>
    <row r="861" spans="1:2" x14ac:dyDescent="0.25">
      <c r="A861">
        <v>860</v>
      </c>
      <c r="B861" s="2">
        <v>5.2467532467532316E-2</v>
      </c>
    </row>
    <row r="862" spans="1:2" x14ac:dyDescent="0.25">
      <c r="A862">
        <v>861</v>
      </c>
      <c r="B862" s="2">
        <v>5.2580331061343737E-2</v>
      </c>
    </row>
    <row r="863" spans="1:2" x14ac:dyDescent="0.25">
      <c r="A863">
        <v>862</v>
      </c>
      <c r="B863" s="2">
        <v>5.29953917050692E-2</v>
      </c>
    </row>
    <row r="864" spans="1:2" x14ac:dyDescent="0.25">
      <c r="A864">
        <v>863</v>
      </c>
      <c r="B864" s="2">
        <v>5.3140096618357502E-2</v>
      </c>
    </row>
    <row r="865" spans="1:2" x14ac:dyDescent="0.25">
      <c r="A865">
        <v>864</v>
      </c>
      <c r="B865" s="2">
        <v>5.3156146179402022E-2</v>
      </c>
    </row>
    <row r="866" spans="1:2" x14ac:dyDescent="0.25">
      <c r="A866">
        <v>865</v>
      </c>
      <c r="B866" s="2">
        <v>5.3245805981035746E-2</v>
      </c>
    </row>
    <row r="867" spans="1:2" x14ac:dyDescent="0.25">
      <c r="A867">
        <v>866</v>
      </c>
      <c r="B867" s="2">
        <v>5.3254437869822577E-2</v>
      </c>
    </row>
    <row r="868" spans="1:2" x14ac:dyDescent="0.25">
      <c r="A868">
        <v>867</v>
      </c>
      <c r="B868" s="2">
        <v>5.4000000000000076E-2</v>
      </c>
    </row>
    <row r="869" spans="1:2" x14ac:dyDescent="0.25">
      <c r="A869">
        <v>868</v>
      </c>
      <c r="B869" s="2">
        <v>5.4373522458628906E-2</v>
      </c>
    </row>
    <row r="870" spans="1:2" x14ac:dyDescent="0.25">
      <c r="A870">
        <v>869</v>
      </c>
      <c r="B870" s="2">
        <v>5.4878048780487902E-2</v>
      </c>
    </row>
    <row r="871" spans="1:2" x14ac:dyDescent="0.25">
      <c r="A871">
        <v>870</v>
      </c>
      <c r="B871" s="2">
        <v>5.5147058823529327E-2</v>
      </c>
    </row>
    <row r="872" spans="1:2" x14ac:dyDescent="0.25">
      <c r="A872">
        <v>871</v>
      </c>
      <c r="B872" s="2">
        <v>5.6053811659192876E-2</v>
      </c>
    </row>
    <row r="873" spans="1:2" x14ac:dyDescent="0.25">
      <c r="A873">
        <v>872</v>
      </c>
      <c r="B873" s="2">
        <v>5.6134723336006206E-2</v>
      </c>
    </row>
    <row r="874" spans="1:2" x14ac:dyDescent="0.25">
      <c r="A874">
        <v>873</v>
      </c>
      <c r="B874" s="2">
        <v>5.61712846347606E-2</v>
      </c>
    </row>
    <row r="875" spans="1:2" x14ac:dyDescent="0.25">
      <c r="A875">
        <v>874</v>
      </c>
      <c r="B875" s="2">
        <v>5.6265984654731288E-2</v>
      </c>
    </row>
    <row r="876" spans="1:2" x14ac:dyDescent="0.25">
      <c r="A876">
        <v>875</v>
      </c>
      <c r="B876" s="2">
        <v>5.6531284302963759E-2</v>
      </c>
    </row>
    <row r="877" spans="1:2" x14ac:dyDescent="0.25">
      <c r="A877">
        <v>876</v>
      </c>
      <c r="B877" s="2">
        <v>5.6701030927834885E-2</v>
      </c>
    </row>
    <row r="878" spans="1:2" x14ac:dyDescent="0.25">
      <c r="A878">
        <v>877</v>
      </c>
      <c r="B878" s="2">
        <v>5.7061340941512183E-2</v>
      </c>
    </row>
    <row r="879" spans="1:2" x14ac:dyDescent="0.25">
      <c r="A879">
        <v>878</v>
      </c>
      <c r="B879" s="2">
        <v>5.7624354444142538E-2</v>
      </c>
    </row>
    <row r="880" spans="1:2" x14ac:dyDescent="0.25">
      <c r="A880">
        <v>879</v>
      </c>
      <c r="B880" s="2">
        <v>5.8064516129032129E-2</v>
      </c>
    </row>
    <row r="881" spans="1:2" x14ac:dyDescent="0.25">
      <c r="A881">
        <v>880</v>
      </c>
      <c r="B881" s="2">
        <v>5.8315334773218166E-2</v>
      </c>
    </row>
    <row r="882" spans="1:2" x14ac:dyDescent="0.25">
      <c r="A882">
        <v>881</v>
      </c>
      <c r="B882" s="2">
        <v>5.8441558441558412E-2</v>
      </c>
    </row>
    <row r="883" spans="1:2" x14ac:dyDescent="0.25">
      <c r="A883">
        <v>882</v>
      </c>
      <c r="B883" s="2">
        <v>5.8999999999999893E-2</v>
      </c>
    </row>
    <row r="884" spans="1:2" x14ac:dyDescent="0.25">
      <c r="A884">
        <v>883</v>
      </c>
      <c r="B884" s="2">
        <v>5.9148264984227185E-2</v>
      </c>
    </row>
    <row r="885" spans="1:2" x14ac:dyDescent="0.25">
      <c r="A885">
        <v>884</v>
      </c>
      <c r="B885" s="2">
        <v>5.9805285118219718E-2</v>
      </c>
    </row>
    <row r="886" spans="1:2" x14ac:dyDescent="0.25">
      <c r="A886">
        <v>885</v>
      </c>
      <c r="B886" s="2">
        <v>5.9808612440191443E-2</v>
      </c>
    </row>
    <row r="887" spans="1:2" x14ac:dyDescent="0.25">
      <c r="A887">
        <v>886</v>
      </c>
      <c r="B887" s="2">
        <v>6.0000000000000012E-2</v>
      </c>
    </row>
    <row r="888" spans="1:2" x14ac:dyDescent="0.25">
      <c r="A888">
        <v>887</v>
      </c>
      <c r="B888" s="2">
        <v>6.0669456066945598E-2</v>
      </c>
    </row>
    <row r="889" spans="1:2" x14ac:dyDescent="0.25">
      <c r="A889">
        <v>888</v>
      </c>
      <c r="B889" s="2">
        <v>6.1056105610561094E-2</v>
      </c>
    </row>
    <row r="890" spans="1:2" x14ac:dyDescent="0.25">
      <c r="A890">
        <v>889</v>
      </c>
      <c r="B890" s="2">
        <v>6.1142857142857027E-2</v>
      </c>
    </row>
    <row r="891" spans="1:2" x14ac:dyDescent="0.25">
      <c r="A891">
        <v>890</v>
      </c>
      <c r="B891" s="2">
        <v>6.1386138613861503E-2</v>
      </c>
    </row>
    <row r="892" spans="1:2" x14ac:dyDescent="0.25">
      <c r="A892">
        <v>891</v>
      </c>
      <c r="B892" s="2">
        <v>6.2E-2</v>
      </c>
    </row>
    <row r="893" spans="1:2" x14ac:dyDescent="0.25">
      <c r="A893">
        <v>892</v>
      </c>
      <c r="B893" s="2">
        <v>6.2146892655367318E-2</v>
      </c>
    </row>
    <row r="894" spans="1:2" x14ac:dyDescent="0.25">
      <c r="A894">
        <v>893</v>
      </c>
      <c r="B894" s="2">
        <v>6.2222222222222311E-2</v>
      </c>
    </row>
    <row r="895" spans="1:2" x14ac:dyDescent="0.25">
      <c r="A895">
        <v>894</v>
      </c>
      <c r="B895" s="2">
        <v>6.2525375558262278E-2</v>
      </c>
    </row>
    <row r="896" spans="1:2" x14ac:dyDescent="0.25">
      <c r="A896">
        <v>895</v>
      </c>
      <c r="B896" s="2">
        <v>6.2730627306273073E-2</v>
      </c>
    </row>
    <row r="897" spans="1:2" x14ac:dyDescent="0.25">
      <c r="A897">
        <v>896</v>
      </c>
      <c r="B897" s="2">
        <v>6.3000000000000014E-2</v>
      </c>
    </row>
    <row r="898" spans="1:2" x14ac:dyDescent="0.25">
      <c r="A898">
        <v>897</v>
      </c>
      <c r="B898" s="2">
        <v>6.3051702395964748E-2</v>
      </c>
    </row>
    <row r="899" spans="1:2" x14ac:dyDescent="0.25">
      <c r="A899">
        <v>898</v>
      </c>
      <c r="B899" s="2">
        <v>6.3711911357340625E-2</v>
      </c>
    </row>
    <row r="900" spans="1:2" x14ac:dyDescent="0.25">
      <c r="A900">
        <v>899</v>
      </c>
      <c r="B900" s="2">
        <v>6.4000000000000015E-2</v>
      </c>
    </row>
    <row r="901" spans="1:2" x14ac:dyDescent="0.25">
      <c r="A901">
        <v>900</v>
      </c>
      <c r="B901" s="2">
        <v>6.4737242955064792E-2</v>
      </c>
    </row>
    <row r="902" spans="1:2" x14ac:dyDescent="0.25">
      <c r="A902">
        <v>901</v>
      </c>
      <c r="B902" s="2">
        <v>6.4999999999999905E-2</v>
      </c>
    </row>
    <row r="903" spans="1:2" x14ac:dyDescent="0.25">
      <c r="A903">
        <v>902</v>
      </c>
      <c r="B903" s="2">
        <v>6.4999999999999933E-2</v>
      </c>
    </row>
    <row r="904" spans="1:2" x14ac:dyDescent="0.25">
      <c r="A904">
        <v>903</v>
      </c>
      <c r="B904" s="2">
        <v>6.5743944636678153E-2</v>
      </c>
    </row>
    <row r="905" spans="1:2" x14ac:dyDescent="0.25">
      <c r="A905">
        <v>904</v>
      </c>
      <c r="B905" s="2">
        <v>6.6000000000000086E-2</v>
      </c>
    </row>
    <row r="906" spans="1:2" x14ac:dyDescent="0.25">
      <c r="A906">
        <v>905</v>
      </c>
      <c r="B906" s="2">
        <v>6.6248880931065388E-2</v>
      </c>
    </row>
    <row r="907" spans="1:2" x14ac:dyDescent="0.25">
      <c r="A907">
        <v>906</v>
      </c>
      <c r="B907" s="2">
        <v>6.6402378592665984E-2</v>
      </c>
    </row>
    <row r="908" spans="1:2" x14ac:dyDescent="0.25">
      <c r="A908">
        <v>907</v>
      </c>
      <c r="B908" s="2">
        <v>6.6433566433566391E-2</v>
      </c>
    </row>
    <row r="909" spans="1:2" x14ac:dyDescent="0.25">
      <c r="A909">
        <v>908</v>
      </c>
      <c r="B909" s="2">
        <v>6.6999999999999962E-2</v>
      </c>
    </row>
    <row r="910" spans="1:2" x14ac:dyDescent="0.25">
      <c r="A910">
        <v>909</v>
      </c>
      <c r="B910" s="2">
        <v>6.7307692307692138E-2</v>
      </c>
    </row>
    <row r="911" spans="1:2" x14ac:dyDescent="0.25">
      <c r="A911">
        <v>910</v>
      </c>
      <c r="B911" s="2">
        <v>6.7368421052631605E-2</v>
      </c>
    </row>
    <row r="912" spans="1:2" x14ac:dyDescent="0.25">
      <c r="A912">
        <v>911</v>
      </c>
      <c r="B912" s="2">
        <v>6.750392464678176E-2</v>
      </c>
    </row>
    <row r="913" spans="1:2" x14ac:dyDescent="0.25">
      <c r="A913">
        <v>912</v>
      </c>
      <c r="B913" s="2">
        <v>6.8000000000000019E-2</v>
      </c>
    </row>
    <row r="914" spans="1:2" x14ac:dyDescent="0.25">
      <c r="A914">
        <v>913</v>
      </c>
      <c r="B914" s="2">
        <v>6.8131868131868251E-2</v>
      </c>
    </row>
    <row r="915" spans="1:2" x14ac:dyDescent="0.25">
      <c r="A915">
        <v>914</v>
      </c>
      <c r="B915" s="2">
        <v>6.8441064638783244E-2</v>
      </c>
    </row>
    <row r="916" spans="1:2" x14ac:dyDescent="0.25">
      <c r="A916">
        <v>915</v>
      </c>
      <c r="B916" s="2">
        <v>6.9230769230769068E-2</v>
      </c>
    </row>
    <row r="917" spans="1:2" x14ac:dyDescent="0.25">
      <c r="A917">
        <v>916</v>
      </c>
      <c r="B917" s="2">
        <v>6.952709051049169E-2</v>
      </c>
    </row>
    <row r="918" spans="1:2" x14ac:dyDescent="0.25">
      <c r="A918">
        <v>917</v>
      </c>
      <c r="B918" s="2">
        <v>7.0000000000000159E-2</v>
      </c>
    </row>
    <row r="919" spans="1:2" x14ac:dyDescent="0.25">
      <c r="A919">
        <v>918</v>
      </c>
      <c r="B919" s="2">
        <v>7.0038910505836702E-2</v>
      </c>
    </row>
    <row r="920" spans="1:2" x14ac:dyDescent="0.25">
      <c r="A920">
        <v>919</v>
      </c>
      <c r="B920" s="2">
        <v>7.0362473347547763E-2</v>
      </c>
    </row>
    <row r="921" spans="1:2" x14ac:dyDescent="0.25">
      <c r="A921">
        <v>920</v>
      </c>
      <c r="B921" s="2">
        <v>7.0605187319884549E-2</v>
      </c>
    </row>
    <row r="922" spans="1:2" x14ac:dyDescent="0.25">
      <c r="A922">
        <v>921</v>
      </c>
      <c r="B922" s="2">
        <v>7.1164737749322748E-2</v>
      </c>
    </row>
    <row r="923" spans="1:2" x14ac:dyDescent="0.25">
      <c r="A923">
        <v>922</v>
      </c>
      <c r="B923" s="2">
        <v>7.1942446043165326E-2</v>
      </c>
    </row>
    <row r="924" spans="1:2" x14ac:dyDescent="0.25">
      <c r="A924">
        <v>923</v>
      </c>
      <c r="B924" s="2">
        <v>7.2000000000000008E-2</v>
      </c>
    </row>
    <row r="925" spans="1:2" x14ac:dyDescent="0.25">
      <c r="A925">
        <v>924</v>
      </c>
      <c r="B925" s="2">
        <v>7.2000000000000064E-2</v>
      </c>
    </row>
    <row r="926" spans="1:2" x14ac:dyDescent="0.25">
      <c r="A926">
        <v>925</v>
      </c>
      <c r="B926" s="2">
        <v>7.2000000000000092E-2</v>
      </c>
    </row>
    <row r="927" spans="1:2" x14ac:dyDescent="0.25">
      <c r="A927">
        <v>926</v>
      </c>
      <c r="B927" s="2">
        <v>7.2340425531914901E-2</v>
      </c>
    </row>
    <row r="928" spans="1:2" x14ac:dyDescent="0.25">
      <c r="A928">
        <v>927</v>
      </c>
      <c r="B928" s="2">
        <v>7.2556762092793825E-2</v>
      </c>
    </row>
    <row r="929" spans="1:2" x14ac:dyDescent="0.25">
      <c r="A929">
        <v>928</v>
      </c>
      <c r="B929" s="2">
        <v>7.2992700729926946E-2</v>
      </c>
    </row>
    <row r="930" spans="1:2" x14ac:dyDescent="0.25">
      <c r="A930">
        <v>929</v>
      </c>
      <c r="B930" s="2">
        <v>7.3420074349442421E-2</v>
      </c>
    </row>
    <row r="931" spans="1:2" x14ac:dyDescent="0.25">
      <c r="A931">
        <v>930</v>
      </c>
      <c r="B931" s="2">
        <v>7.3664825046040591E-2</v>
      </c>
    </row>
    <row r="932" spans="1:2" x14ac:dyDescent="0.25">
      <c r="A932">
        <v>931</v>
      </c>
      <c r="B932" s="2">
        <v>7.3726541554959849E-2</v>
      </c>
    </row>
    <row r="933" spans="1:2" x14ac:dyDescent="0.25">
      <c r="A933">
        <v>932</v>
      </c>
      <c r="B933" s="2">
        <v>7.3791348600508719E-2</v>
      </c>
    </row>
    <row r="934" spans="1:2" x14ac:dyDescent="0.25">
      <c r="A934">
        <v>933</v>
      </c>
      <c r="B934" s="2">
        <v>7.3914911903738847E-2</v>
      </c>
    </row>
    <row r="935" spans="1:2" x14ac:dyDescent="0.25">
      <c r="A935">
        <v>934</v>
      </c>
      <c r="B935" s="2">
        <v>7.4000000000000149E-2</v>
      </c>
    </row>
    <row r="936" spans="1:2" x14ac:dyDescent="0.25">
      <c r="A936">
        <v>935</v>
      </c>
      <c r="B936" s="2">
        <v>7.463823305407466E-2</v>
      </c>
    </row>
    <row r="937" spans="1:2" x14ac:dyDescent="0.25">
      <c r="A937">
        <v>936</v>
      </c>
      <c r="B937" s="2">
        <v>7.4999999999999969E-2</v>
      </c>
    </row>
    <row r="938" spans="1:2" x14ac:dyDescent="0.25">
      <c r="A938">
        <v>937</v>
      </c>
      <c r="B938" s="2">
        <v>7.653405259608892E-2</v>
      </c>
    </row>
    <row r="939" spans="1:2" x14ac:dyDescent="0.25">
      <c r="A939">
        <v>938</v>
      </c>
      <c r="B939" s="2">
        <v>7.6543209876543172E-2</v>
      </c>
    </row>
    <row r="940" spans="1:2" x14ac:dyDescent="0.25">
      <c r="A940">
        <v>939</v>
      </c>
      <c r="B940" s="2">
        <v>7.6642335766423403E-2</v>
      </c>
    </row>
    <row r="941" spans="1:2" x14ac:dyDescent="0.25">
      <c r="A941">
        <v>940</v>
      </c>
      <c r="B941" s="2">
        <v>7.6923076923076927E-2</v>
      </c>
    </row>
    <row r="942" spans="1:2" x14ac:dyDescent="0.25">
      <c r="A942">
        <v>941</v>
      </c>
      <c r="B942" s="2">
        <v>7.7444336882865505E-2</v>
      </c>
    </row>
    <row r="943" spans="1:2" x14ac:dyDescent="0.25">
      <c r="A943">
        <v>942</v>
      </c>
      <c r="B943" s="2">
        <v>7.8000000000000139E-2</v>
      </c>
    </row>
    <row r="944" spans="1:2" x14ac:dyDescent="0.25">
      <c r="A944">
        <v>943</v>
      </c>
      <c r="B944" s="2">
        <v>7.8651685393258342E-2</v>
      </c>
    </row>
    <row r="945" spans="1:2" x14ac:dyDescent="0.25">
      <c r="A945">
        <v>944</v>
      </c>
      <c r="B945" s="2">
        <v>7.8947368421052697E-2</v>
      </c>
    </row>
    <row r="946" spans="1:2" x14ac:dyDescent="0.25">
      <c r="A946">
        <v>945</v>
      </c>
      <c r="B946" s="2">
        <v>7.9601990049751464E-2</v>
      </c>
    </row>
    <row r="947" spans="1:2" x14ac:dyDescent="0.25">
      <c r="A947">
        <v>946</v>
      </c>
      <c r="B947" s="2">
        <v>8.0932784636488175E-2</v>
      </c>
    </row>
    <row r="948" spans="1:2" x14ac:dyDescent="0.25">
      <c r="A948">
        <v>947</v>
      </c>
      <c r="B948" s="2">
        <v>8.1967213114753981E-2</v>
      </c>
    </row>
    <row r="949" spans="1:2" x14ac:dyDescent="0.25">
      <c r="A949">
        <v>948</v>
      </c>
      <c r="B949" s="2">
        <v>8.2191780821917901E-2</v>
      </c>
    </row>
    <row r="950" spans="1:2" x14ac:dyDescent="0.25">
      <c r="A950">
        <v>949</v>
      </c>
      <c r="B950" s="2">
        <v>8.2644628099173625E-2</v>
      </c>
    </row>
    <row r="951" spans="1:2" x14ac:dyDescent="0.25">
      <c r="A951">
        <v>950</v>
      </c>
      <c r="B951" s="2">
        <v>8.2999999999999935E-2</v>
      </c>
    </row>
    <row r="952" spans="1:2" x14ac:dyDescent="0.25">
      <c r="A952">
        <v>951</v>
      </c>
      <c r="B952" s="2">
        <v>8.4000000000000088E-2</v>
      </c>
    </row>
    <row r="953" spans="1:2" x14ac:dyDescent="0.25">
      <c r="A953">
        <v>952</v>
      </c>
      <c r="B953" s="2">
        <v>8.4039548022598887E-2</v>
      </c>
    </row>
    <row r="954" spans="1:2" x14ac:dyDescent="0.25">
      <c r="A954">
        <v>953</v>
      </c>
      <c r="B954" s="2">
        <v>8.5023400936037385E-2</v>
      </c>
    </row>
    <row r="955" spans="1:2" x14ac:dyDescent="0.25">
      <c r="A955">
        <v>954</v>
      </c>
      <c r="B955" s="2">
        <v>8.5192697768762732E-2</v>
      </c>
    </row>
    <row r="956" spans="1:2" x14ac:dyDescent="0.25">
      <c r="A956">
        <v>955</v>
      </c>
      <c r="B956" s="2">
        <v>8.523908523908523E-2</v>
      </c>
    </row>
    <row r="957" spans="1:2" x14ac:dyDescent="0.25">
      <c r="A957">
        <v>956</v>
      </c>
      <c r="B957" s="2">
        <v>8.6000000000000021E-2</v>
      </c>
    </row>
    <row r="958" spans="1:2" x14ac:dyDescent="0.25">
      <c r="A958">
        <v>957</v>
      </c>
      <c r="B958" s="2">
        <v>8.6294416243655012E-2</v>
      </c>
    </row>
    <row r="959" spans="1:2" x14ac:dyDescent="0.25">
      <c r="A959">
        <v>958</v>
      </c>
      <c r="B959" s="2">
        <v>8.6637298091042828E-2</v>
      </c>
    </row>
    <row r="960" spans="1:2" x14ac:dyDescent="0.25">
      <c r="A960">
        <v>959</v>
      </c>
      <c r="B960" s="2">
        <v>8.699999999999998E-2</v>
      </c>
    </row>
    <row r="961" spans="1:2" x14ac:dyDescent="0.25">
      <c r="A961">
        <v>960</v>
      </c>
      <c r="B961" s="2">
        <v>8.9418777943368194E-2</v>
      </c>
    </row>
    <row r="962" spans="1:2" x14ac:dyDescent="0.25">
      <c r="A962">
        <v>961</v>
      </c>
      <c r="B962" s="2">
        <v>9.0785907859078557E-2</v>
      </c>
    </row>
    <row r="963" spans="1:2" x14ac:dyDescent="0.25">
      <c r="A963">
        <v>962</v>
      </c>
      <c r="B963" s="2">
        <v>9.1000000000000025E-2</v>
      </c>
    </row>
    <row r="964" spans="1:2" x14ac:dyDescent="0.25">
      <c r="A964">
        <v>963</v>
      </c>
      <c r="B964" s="2">
        <v>9.1773308957952535E-2</v>
      </c>
    </row>
    <row r="965" spans="1:2" x14ac:dyDescent="0.25">
      <c r="A965">
        <v>964</v>
      </c>
      <c r="B965" s="2">
        <v>9.2753623188405632E-2</v>
      </c>
    </row>
    <row r="966" spans="1:2" x14ac:dyDescent="0.25">
      <c r="A966">
        <v>965</v>
      </c>
      <c r="B966" s="2">
        <v>9.2999999999999874E-2</v>
      </c>
    </row>
    <row r="967" spans="1:2" x14ac:dyDescent="0.25">
      <c r="A967">
        <v>966</v>
      </c>
      <c r="B967" s="2">
        <v>9.3209054593874921E-2</v>
      </c>
    </row>
    <row r="968" spans="1:2" x14ac:dyDescent="0.25">
      <c r="A968">
        <v>967</v>
      </c>
      <c r="B968" s="2">
        <v>9.3434343434343495E-2</v>
      </c>
    </row>
    <row r="969" spans="1:2" x14ac:dyDescent="0.25">
      <c r="A969">
        <v>968</v>
      </c>
      <c r="B969" s="2">
        <v>9.4000000000000028E-2</v>
      </c>
    </row>
    <row r="970" spans="1:2" x14ac:dyDescent="0.25">
      <c r="A970">
        <v>969</v>
      </c>
      <c r="B970" s="2">
        <v>9.4642857142857265E-2</v>
      </c>
    </row>
    <row r="971" spans="1:2" x14ac:dyDescent="0.25">
      <c r="A971">
        <v>970</v>
      </c>
      <c r="B971" s="2">
        <v>9.6000000000000058E-2</v>
      </c>
    </row>
    <row r="972" spans="1:2" x14ac:dyDescent="0.25">
      <c r="A972">
        <v>971</v>
      </c>
      <c r="B972" s="2">
        <v>9.6999999999999975E-2</v>
      </c>
    </row>
    <row r="973" spans="1:2" x14ac:dyDescent="0.25">
      <c r="A973">
        <v>972</v>
      </c>
      <c r="B973" s="2">
        <v>9.810126582278475E-2</v>
      </c>
    </row>
    <row r="974" spans="1:2" x14ac:dyDescent="0.25">
      <c r="A974">
        <v>973</v>
      </c>
      <c r="B974" s="2">
        <v>9.8765432098765246E-2</v>
      </c>
    </row>
    <row r="975" spans="1:2" x14ac:dyDescent="0.25">
      <c r="A975">
        <v>974</v>
      </c>
      <c r="B975" s="2">
        <v>9.8999999999999921E-2</v>
      </c>
    </row>
    <row r="976" spans="1:2" x14ac:dyDescent="0.25">
      <c r="A976">
        <v>975</v>
      </c>
      <c r="B976" s="2">
        <v>9.8999999999999935E-2</v>
      </c>
    </row>
    <row r="977" spans="1:2" x14ac:dyDescent="0.25">
      <c r="A977">
        <v>976</v>
      </c>
      <c r="B977" s="2">
        <v>9.9000000000000019E-2</v>
      </c>
    </row>
    <row r="978" spans="1:2" x14ac:dyDescent="0.25">
      <c r="A978">
        <v>977</v>
      </c>
      <c r="B978" s="2">
        <v>9.9056603773584967E-2</v>
      </c>
    </row>
    <row r="979" spans="1:2" x14ac:dyDescent="0.25">
      <c r="A979">
        <v>978</v>
      </c>
      <c r="B979" s="2">
        <v>9.9457504520795617E-2</v>
      </c>
    </row>
    <row r="980" spans="1:2" x14ac:dyDescent="0.25">
      <c r="A980">
        <v>979</v>
      </c>
      <c r="B980" s="2">
        <v>9.9560761346998539E-2</v>
      </c>
    </row>
    <row r="981" spans="1:2" x14ac:dyDescent="0.25">
      <c r="A981">
        <v>980</v>
      </c>
      <c r="B981" s="2">
        <v>0.10000000000000003</v>
      </c>
    </row>
    <row r="982" spans="1:2" x14ac:dyDescent="0.25">
      <c r="A982">
        <v>981</v>
      </c>
      <c r="B982" s="2">
        <v>0.10081300813008114</v>
      </c>
    </row>
    <row r="983" spans="1:2" x14ac:dyDescent="0.25">
      <c r="A983">
        <v>982</v>
      </c>
      <c r="B983" s="2">
        <v>0.10147354320160755</v>
      </c>
    </row>
    <row r="984" spans="1:2" x14ac:dyDescent="0.25">
      <c r="A984">
        <v>983</v>
      </c>
      <c r="B984" s="2">
        <v>0.10451977401129948</v>
      </c>
    </row>
    <row r="985" spans="1:2" x14ac:dyDescent="0.25">
      <c r="A985">
        <v>984</v>
      </c>
      <c r="B985" s="2">
        <v>0.10545454545454545</v>
      </c>
    </row>
    <row r="986" spans="1:2" x14ac:dyDescent="0.25">
      <c r="A986">
        <v>985</v>
      </c>
      <c r="B986" s="2">
        <v>0.10849056603773585</v>
      </c>
    </row>
    <row r="987" spans="1:2" x14ac:dyDescent="0.25">
      <c r="A987">
        <v>986</v>
      </c>
      <c r="B987" s="2">
        <v>0.11065573770491809</v>
      </c>
    </row>
    <row r="988" spans="1:2" x14ac:dyDescent="0.25">
      <c r="A988">
        <v>987</v>
      </c>
      <c r="B988" s="2">
        <v>0.11162790697674432</v>
      </c>
    </row>
    <row r="989" spans="1:2" x14ac:dyDescent="0.25">
      <c r="A989">
        <v>988</v>
      </c>
      <c r="B989" s="2">
        <v>0.11999999999999997</v>
      </c>
    </row>
    <row r="990" spans="1:2" x14ac:dyDescent="0.25">
      <c r="A990">
        <v>989</v>
      </c>
      <c r="B990" s="2">
        <v>0.12626262626262638</v>
      </c>
    </row>
    <row r="991" spans="1:2" x14ac:dyDescent="0.25">
      <c r="A991">
        <v>990</v>
      </c>
      <c r="B991" s="2">
        <v>0.13020833333333345</v>
      </c>
    </row>
    <row r="992" spans="1:2" x14ac:dyDescent="0.25">
      <c r="A992">
        <v>991</v>
      </c>
      <c r="B992" s="2">
        <v>0.13333333333333339</v>
      </c>
    </row>
    <row r="993" spans="1:2" x14ac:dyDescent="0.25">
      <c r="A993">
        <v>992</v>
      </c>
      <c r="B993" s="2">
        <v>0.13483146067415727</v>
      </c>
    </row>
    <row r="994" spans="1:2" x14ac:dyDescent="0.25">
      <c r="A994">
        <v>993</v>
      </c>
      <c r="B994" s="2">
        <v>0.13519313304721028</v>
      </c>
    </row>
    <row r="995" spans="1:2" x14ac:dyDescent="0.25">
      <c r="A995">
        <v>994</v>
      </c>
      <c r="B995" s="2">
        <v>0.13559322033898311</v>
      </c>
    </row>
    <row r="996" spans="1:2" x14ac:dyDescent="0.25">
      <c r="A996">
        <v>995</v>
      </c>
      <c r="B996" s="2">
        <v>0.14285714285714282</v>
      </c>
    </row>
    <row r="997" spans="1:2" x14ac:dyDescent="0.25">
      <c r="A997">
        <v>996</v>
      </c>
      <c r="B997" s="2">
        <v>0.14999999999999997</v>
      </c>
    </row>
    <row r="998" spans="1:2" x14ac:dyDescent="0.25">
      <c r="A998">
        <v>997</v>
      </c>
      <c r="B998" s="2">
        <v>0.16605166051660533</v>
      </c>
    </row>
    <row r="999" spans="1:2" x14ac:dyDescent="0.25">
      <c r="A999">
        <v>998</v>
      </c>
      <c r="B999" s="2">
        <v>0.1666666666666666</v>
      </c>
    </row>
    <row r="1000" spans="1:2" x14ac:dyDescent="0.25">
      <c r="A1000">
        <v>999</v>
      </c>
      <c r="B1000" s="2">
        <v>0.1735751295336789</v>
      </c>
    </row>
    <row r="1001" spans="1:2" x14ac:dyDescent="0.25">
      <c r="A1001">
        <v>1000</v>
      </c>
      <c r="B1001" s="2">
        <v>0.17437722419928831</v>
      </c>
    </row>
    <row r="1002" spans="1:2" x14ac:dyDescent="0.25">
      <c r="A1002">
        <v>1001</v>
      </c>
      <c r="B1002" s="2">
        <v>0.18371212121212119</v>
      </c>
    </row>
    <row r="1003" spans="1:2" x14ac:dyDescent="0.25">
      <c r="A1003">
        <v>1002</v>
      </c>
      <c r="B1003" s="2">
        <v>0.19047619047619058</v>
      </c>
    </row>
    <row r="1004" spans="1:2" x14ac:dyDescent="0.25">
      <c r="A1004">
        <v>1003</v>
      </c>
      <c r="B1004" s="2">
        <v>0.19937694704049855</v>
      </c>
    </row>
    <row r="1005" spans="1:2" x14ac:dyDescent="0.25">
      <c r="A1005">
        <v>1004</v>
      </c>
      <c r="B1005" s="2">
        <v>0.26836158192090398</v>
      </c>
    </row>
    <row r="1006" spans="1:2" x14ac:dyDescent="0.25">
      <c r="A1006">
        <v>1005</v>
      </c>
      <c r="B1006" s="2">
        <v>0.27058823529411763</v>
      </c>
    </row>
    <row r="1007" spans="1:2" x14ac:dyDescent="0.25">
      <c r="A1007">
        <v>1006</v>
      </c>
      <c r="B1007" s="2">
        <v>0.27555555555555561</v>
      </c>
    </row>
    <row r="1008" spans="1:2" x14ac:dyDescent="0.25">
      <c r="A1008">
        <v>1007</v>
      </c>
      <c r="B1008" s="2">
        <v>0.28804347826086973</v>
      </c>
    </row>
    <row r="1009" spans="1:2" x14ac:dyDescent="0.25">
      <c r="A1009">
        <v>1008</v>
      </c>
      <c r="B1009" s="2">
        <v>0.30909090909090892</v>
      </c>
    </row>
    <row r="1011" spans="1:2" x14ac:dyDescent="0.25">
      <c r="B1011" s="3"/>
    </row>
    <row r="1012" spans="1:2" x14ac:dyDescent="0.25">
      <c r="B1012" s="29"/>
    </row>
  </sheetData>
  <sortState xmlns:xlrd2="http://schemas.microsoft.com/office/spreadsheetml/2017/richdata2" ref="B2:B1009">
    <sortCondition ref="B392"/>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949DB-04D5-49E3-BB3E-41423B3E5505}">
  <dimension ref="C2:C14"/>
  <sheetViews>
    <sheetView workbookViewId="0">
      <selection activeCell="N29" sqref="N29"/>
    </sheetView>
  </sheetViews>
  <sheetFormatPr defaultRowHeight="15" x14ac:dyDescent="0.25"/>
  <sheetData>
    <row r="2" spans="3:3" x14ac:dyDescent="0.25">
      <c r="C2" s="27" t="s">
        <v>48</v>
      </c>
    </row>
    <row r="3" spans="3:3" x14ac:dyDescent="0.25">
      <c r="C3" t="s">
        <v>17</v>
      </c>
    </row>
    <row r="4" spans="3:3" x14ac:dyDescent="0.25">
      <c r="C4" s="11" t="s">
        <v>16</v>
      </c>
    </row>
    <row r="7" spans="3:3" x14ac:dyDescent="0.25">
      <c r="C7" s="27" t="s">
        <v>47</v>
      </c>
    </row>
    <row r="8" spans="3:3" x14ac:dyDescent="0.25">
      <c r="C8" t="s">
        <v>8</v>
      </c>
    </row>
    <row r="9" spans="3:3" x14ac:dyDescent="0.25">
      <c r="C9" s="11" t="s">
        <v>18</v>
      </c>
    </row>
    <row r="12" spans="3:3" x14ac:dyDescent="0.25">
      <c r="C12" s="27" t="s">
        <v>49</v>
      </c>
    </row>
    <row r="13" spans="3:3" x14ac:dyDescent="0.25">
      <c r="C13" t="s">
        <v>45</v>
      </c>
    </row>
    <row r="14" spans="3:3" x14ac:dyDescent="0.25">
      <c r="C14" s="11" t="s">
        <v>46</v>
      </c>
    </row>
  </sheetData>
  <hyperlinks>
    <hyperlink ref="C4" r:id="rId1" xr:uid="{DEC534E3-43B4-42BA-809A-0307C9BAB1A8}"/>
    <hyperlink ref="C9" r:id="rId2" location="overview" xr:uid="{77084355-7802-46EB-B235-24E2B4CB36E7}"/>
    <hyperlink ref="C14" r:id="rId3" xr:uid="{0F35EAFC-6724-4AB4-BFE8-D8128325ACE0}"/>
  </hyperlinks>
  <pageMargins left="0.7" right="0.7" top="0.75" bottom="0.75" header="0.3" footer="0.3"/>
  <pageSetup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81284-5497-442F-AF47-4E950F086F2E}">
  <sheetPr>
    <tabColor rgb="FFFF0000"/>
  </sheetPr>
  <dimension ref="A1:Q1"/>
  <sheetViews>
    <sheetView workbookViewId="0">
      <selection activeCell="L7" sqref="L7"/>
    </sheetView>
  </sheetViews>
  <sheetFormatPr defaultColWidth="8.7109375" defaultRowHeight="15" x14ac:dyDescent="0.25"/>
  <cols>
    <col min="1" max="16384" width="8.7109375" style="30"/>
  </cols>
  <sheetData>
    <row r="1" spans="1:17" ht="308.10000000000002" customHeight="1" x14ac:dyDescent="0.25">
      <c r="A1" s="39" t="s">
        <v>53</v>
      </c>
      <c r="B1" s="39"/>
      <c r="C1" s="39"/>
      <c r="D1" s="39"/>
      <c r="E1" s="39"/>
      <c r="F1" s="39"/>
      <c r="G1" s="39"/>
      <c r="H1" s="39"/>
      <c r="I1" s="39"/>
      <c r="J1" s="39"/>
      <c r="K1" s="39"/>
      <c r="L1" s="39"/>
      <c r="M1" s="39"/>
      <c r="N1" s="39"/>
      <c r="O1" s="39"/>
      <c r="P1" s="39"/>
      <c r="Q1" s="39"/>
    </row>
  </sheetData>
  <mergeCells count="1">
    <mergeCell ref="A1:Q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Forecast</vt:lpstr>
      <vt:lpstr>CumulativeProbability</vt:lpstr>
      <vt:lpstr>Synthetic_Returns</vt:lpstr>
      <vt:lpstr>Synthetic_VS_S&amp;P_10yr_Index</vt:lpstr>
      <vt:lpstr>Historical_Monthy_Changes_Yield</vt:lpstr>
      <vt:lpstr>Sources</vt:lpstr>
      <vt:lpstr>Disclosures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Crittenden</dc:creator>
  <cp:lastModifiedBy>Will Bologna</cp:lastModifiedBy>
  <dcterms:created xsi:type="dcterms:W3CDTF">2020-09-10T18:29:20Z</dcterms:created>
  <dcterms:modified xsi:type="dcterms:W3CDTF">2020-11-10T00:14:04Z</dcterms:modified>
</cp:coreProperties>
</file>