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standpointfunds-my.sharepoint.com/personal/will_standpointfunds_com/Documents/WB Desktop/Content Library Media/Required Equity Returns/"/>
    </mc:Choice>
  </mc:AlternateContent>
  <xr:revisionPtr revIDLastSave="8" documentId="8_{F01E9F5F-A054-413E-8857-54EB68BD02BA}" xr6:coauthVersionLast="45" xr6:coauthVersionMax="45" xr10:uidLastSave="{9C1AA4A4-2F14-4AC1-85A6-BE2A9F5233FA}"/>
  <bookViews>
    <workbookView xWindow="-110" yWindow="-110" windowWidth="19420" windowHeight="10420" activeTab="1" xr2:uid="{92971A17-DCF0-41F7-A5CF-D73D747A0D76}"/>
  </bookViews>
  <sheets>
    <sheet name="Bond Returns" sheetId="5" r:id="rId1"/>
    <sheet name="Models" sheetId="2" r:id="rId2"/>
    <sheet name="Disclosure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5" l="1"/>
  <c r="B11" i="5" l="1"/>
  <c r="D12" i="2" s="1"/>
  <c r="D14" i="2" s="1"/>
  <c r="D32" i="2" l="1"/>
  <c r="D34" i="2" s="1"/>
  <c r="D22" i="2"/>
  <c r="D24" i="2" s="1"/>
</calcChain>
</file>

<file path=xl/sharedStrings.xml><?xml version="1.0" encoding="utf-8"?>
<sst xmlns="http://schemas.openxmlformats.org/spreadsheetml/2006/main" count="40" uniqueCount="28">
  <si>
    <t>Bonds</t>
  </si>
  <si>
    <t>Equities</t>
  </si>
  <si>
    <t>Expected Return from Bonds</t>
  </si>
  <si>
    <t>Required Return from Equities</t>
  </si>
  <si>
    <t>MODERATE MODEL</t>
  </si>
  <si>
    <t>AGGRESSIVE MODEL</t>
  </si>
  <si>
    <t>CONSERVATIVE MODEL</t>
  </si>
  <si>
    <t>https://advisors.vanguard.com/insights/article/marketperspectivesoctober2020</t>
  </si>
  <si>
    <t>Vanguard</t>
  </si>
  <si>
    <t>BlackRock</t>
  </si>
  <si>
    <t>https://www.blackrock.com/institutions/en-us/insights/charts/capital-market-assumptions</t>
  </si>
  <si>
    <t>Research Affiliates</t>
  </si>
  <si>
    <t>https://interactive.researchaffiliates.com/asset-allocation#!/?currency=USD&amp;model=ER&amp;scale=LINEAR&amp;terms=NOMINAL&amp;_k=h1qwb3</t>
  </si>
  <si>
    <t>https://www.pimco.com/en-us/insights/viewpoints/in-depth/pimcos-capital-market-assumptions-june-2020/</t>
  </si>
  <si>
    <t>PIMCO</t>
  </si>
  <si>
    <t>Expected Return for U.S. Aggregate Bonds</t>
  </si>
  <si>
    <t>0.7% -1.7%</t>
  </si>
  <si>
    <t>5 year projection</t>
  </si>
  <si>
    <t>10 year projection</t>
  </si>
  <si>
    <t>Average</t>
  </si>
  <si>
    <t>Sources:</t>
  </si>
  <si>
    <t>This number is used for bond return expectations in the models.</t>
  </si>
  <si>
    <r>
      <rPr>
        <b/>
        <i/>
        <sz val="11"/>
        <color theme="6"/>
        <rFont val="Calibri"/>
        <family val="2"/>
        <scheme val="minor"/>
      </rPr>
      <t>Aggregate Bonds</t>
    </r>
    <r>
      <rPr>
        <i/>
        <sz val="11"/>
        <color theme="6"/>
        <rFont val="Calibri"/>
        <family val="2"/>
        <scheme val="minor"/>
      </rPr>
      <t xml:space="preserve"> is a broad base representation of bonds traded in the U.S. Aggregate Bonds may include government bonds, corporate bonds, mortgage backed securities, and other asset backed secuties.</t>
    </r>
  </si>
  <si>
    <t>See disclosures tab for important risk information.</t>
  </si>
  <si>
    <t>IMPORTANT RISK INFORMATION</t>
  </si>
  <si>
    <r>
      <t xml:space="preserve">All information contained herein is for informational purposes and should not be construed as investment advice. It does not constitute an offer, solicitation or recommendation to purchase any security.  The information contained herein has been prepared from sources believed reliable but is not guaranteed by Standpoint Asset Management, LLC ("Standpoint"). The views presented represent the opinions of Standpoint as of the date of this presentation and are subject to change.
Standpoint is an investment adviser registered with the US Securities and Exchange Commission (SEC).  For more information regarding the firm, please see its Form ADV on file with the SEC. Registration with the SEC does not imply a particular level of skill or training.  </t>
    </r>
    <r>
      <rPr>
        <b/>
        <sz val="11"/>
        <color theme="3" tint="-0.249977111117893"/>
        <rFont val="Calibri"/>
        <family val="2"/>
        <scheme val="minor"/>
      </rPr>
      <t>Past performance does not guarantee future results. Diversification does not guarantee a profit or protect against a loss.</t>
    </r>
    <r>
      <rPr>
        <sz val="11"/>
        <color theme="3" tint="-0.249977111117893"/>
        <rFont val="Calibri"/>
        <family val="2"/>
        <scheme val="minor"/>
      </rPr>
      <t xml:space="preserve">
All statements, other than historical facts, are forward-looking statements. The statements contained herein may contain certain forward-looking statements relating to Standpoint that are based on the beliefs of the management as well as assumptions made by and information currently available to management. These forward-looking statements are, by their nature, subject to significant risks and uncertainties. These forward-looking statements include, without limitation, statements relating to future developments, trends and conditions in the industry and geographical markets in which Standpoint operates.  Important factors that could cause actual results to differ materially from such plans, estimates or expectations include, among others, (1) evolving legal, regulatory and tax regimes; (2) changes in general economic and/or industry specific conditions; and (3) other risk factors.  
</t>
    </r>
    <r>
      <rPr>
        <b/>
        <sz val="11"/>
        <color theme="3" tint="-0.249977111117893"/>
        <rFont val="Calibri"/>
        <family val="2"/>
        <scheme val="minor"/>
      </rPr>
      <t>Investing involves risk, including loss of principal.</t>
    </r>
    <r>
      <rPr>
        <sz val="11"/>
        <color theme="3" tint="-0.249977111117893"/>
        <rFont val="Calibri"/>
        <family val="2"/>
        <scheme val="minor"/>
      </rPr>
      <t xml:space="preserve"> Equity markets include risk factors such as domestic and economic growth and market conditions, interest rate levels and political events that may affect securities markets. The value of an equity security may decrease in response to the activities and financial prospects of an individual security in the portfolio. The primary risk in the bond market is interest rate risk - the risk that bond prices will fall as interest rates rise. By buying a bond, the bondholder has committed to receiving a fixed rate of return for a fixed period. Should the market interest rate rise from the date of the bond’s purchase, the bond’s price will fall accordingly. </t>
    </r>
  </si>
  <si>
    <t>Advisory Fee</t>
  </si>
  <si>
    <t>Client Net of Fees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</si>
</sst>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1"/>
      <color rgb="FFFF0000"/>
      <name val="Calibri"/>
      <family val="2"/>
      <scheme val="minor"/>
    </font>
    <font>
      <sz val="18"/>
      <color theme="1"/>
      <name val="Calibri"/>
      <family val="2"/>
      <scheme val="minor"/>
    </font>
    <font>
      <sz val="11"/>
      <color theme="6"/>
      <name val="Calibri"/>
      <family val="2"/>
      <scheme val="minor"/>
    </font>
    <font>
      <b/>
      <sz val="11"/>
      <color theme="6"/>
      <name val="Calibri"/>
      <family val="2"/>
      <scheme val="minor"/>
    </font>
    <font>
      <b/>
      <sz val="20"/>
      <color theme="6"/>
      <name val="Calibri"/>
      <family val="2"/>
      <scheme val="minor"/>
    </font>
    <font>
      <sz val="14"/>
      <color theme="6"/>
      <name val="Calibri"/>
      <family val="2"/>
      <scheme val="minor"/>
    </font>
    <font>
      <i/>
      <sz val="11"/>
      <color theme="6"/>
      <name val="Calibri"/>
      <family val="2"/>
      <scheme val="minor"/>
    </font>
    <font>
      <b/>
      <i/>
      <sz val="11"/>
      <color theme="6"/>
      <name val="Calibri"/>
      <family val="2"/>
      <scheme val="minor"/>
    </font>
    <font>
      <sz val="10"/>
      <color theme="6"/>
      <name val="Calibri"/>
      <family val="2"/>
      <scheme val="minor"/>
    </font>
    <font>
      <b/>
      <sz val="11"/>
      <color theme="1"/>
      <name val="Calibri"/>
      <family val="2"/>
      <scheme val="minor"/>
    </font>
    <font>
      <sz val="10"/>
      <color theme="1"/>
      <name val="Calibri"/>
      <family val="2"/>
      <scheme val="minor"/>
    </font>
    <font>
      <sz val="10"/>
      <color rgb="FFFF0000"/>
      <name val="Calibri"/>
      <family val="2"/>
      <scheme val="minor"/>
    </font>
    <font>
      <b/>
      <sz val="12"/>
      <color theme="6"/>
      <name val="Calibri"/>
      <family val="2"/>
      <scheme val="minor"/>
    </font>
    <font>
      <sz val="11"/>
      <color theme="3" tint="-0.249977111117893"/>
      <name val="Calibri"/>
      <family val="2"/>
      <scheme val="minor"/>
    </font>
    <font>
      <b/>
      <sz val="11"/>
      <color theme="3" tint="-0.249977111117893"/>
      <name val="Calibri"/>
      <family val="2"/>
      <scheme val="minor"/>
    </font>
    <font>
      <b/>
      <sz val="18"/>
      <color theme="3" tint="-0.249977111117893"/>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top/>
      <bottom style="thick">
        <color theme="6"/>
      </bottom>
      <diagonal/>
    </border>
    <border>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0" fillId="2" borderId="0" xfId="0" applyFont="1" applyFill="1"/>
    <xf numFmtId="0" fontId="3" fillId="2" borderId="0" xfId="0" applyFont="1" applyFill="1"/>
    <xf numFmtId="0" fontId="0" fillId="3" borderId="0" xfId="0" applyFont="1" applyFill="1"/>
    <xf numFmtId="0" fontId="4" fillId="2" borderId="0" xfId="0" applyFont="1" applyFill="1"/>
    <xf numFmtId="0" fontId="6" fillId="2" borderId="2" xfId="0" applyFont="1" applyFill="1" applyBorder="1"/>
    <xf numFmtId="0" fontId="7" fillId="2" borderId="0" xfId="0" applyFont="1" applyFill="1"/>
    <xf numFmtId="0" fontId="8" fillId="2" borderId="0" xfId="0" applyFont="1" applyFill="1" applyAlignment="1">
      <alignment vertical="top" wrapText="1"/>
    </xf>
    <xf numFmtId="0" fontId="5" fillId="2" borderId="0" xfId="0" applyFont="1" applyFill="1" applyAlignment="1">
      <alignment vertical="top" wrapText="1"/>
    </xf>
    <xf numFmtId="0" fontId="10" fillId="2" borderId="0" xfId="0" applyFont="1" applyFill="1"/>
    <xf numFmtId="0" fontId="12" fillId="2" borderId="0" xfId="0" applyFont="1" applyFill="1"/>
    <xf numFmtId="0" fontId="12" fillId="2" borderId="0" xfId="0" applyFont="1" applyFill="1" applyAlignment="1">
      <alignment horizontal="right"/>
    </xf>
    <xf numFmtId="9" fontId="12" fillId="2" borderId="0" xfId="1" applyFont="1" applyFill="1" applyAlignment="1">
      <alignment vertical="top" wrapText="1"/>
    </xf>
    <xf numFmtId="0" fontId="12" fillId="3" borderId="0" xfId="0" applyFont="1" applyFill="1"/>
    <xf numFmtId="0" fontId="13" fillId="3" borderId="0" xfId="0" applyFont="1" applyFill="1"/>
    <xf numFmtId="0" fontId="7" fillId="2" borderId="5" xfId="0" applyFont="1" applyFill="1" applyBorder="1"/>
    <xf numFmtId="0" fontId="7" fillId="2" borderId="6" xfId="0" applyFont="1" applyFill="1" applyBorder="1"/>
    <xf numFmtId="0" fontId="7" fillId="2" borderId="7" xfId="0" applyFont="1" applyFill="1" applyBorder="1"/>
    <xf numFmtId="0" fontId="4" fillId="2" borderId="10" xfId="0" applyFont="1" applyFill="1" applyBorder="1"/>
    <xf numFmtId="0" fontId="4" fillId="2" borderId="11" xfId="0" applyFont="1" applyFill="1" applyBorder="1"/>
    <xf numFmtId="0" fontId="4" fillId="2" borderId="12" xfId="0" applyFont="1" applyFill="1" applyBorder="1"/>
    <xf numFmtId="0" fontId="5" fillId="2" borderId="0" xfId="0" applyFont="1" applyFill="1"/>
    <xf numFmtId="0" fontId="1" fillId="2" borderId="0" xfId="0" applyFont="1" applyFill="1"/>
    <xf numFmtId="9" fontId="1" fillId="2" borderId="0" xfId="1" applyFont="1" applyFill="1" applyAlignment="1">
      <alignment vertical="top" wrapText="1"/>
    </xf>
    <xf numFmtId="9" fontId="1" fillId="2" borderId="0" xfId="1" applyFont="1" applyFill="1" applyAlignment="1">
      <alignment horizontal="center" vertical="top" wrapText="1"/>
    </xf>
    <xf numFmtId="0" fontId="0" fillId="2" borderId="0" xfId="0" applyFont="1" applyFill="1" applyAlignment="1">
      <alignment horizontal="right"/>
    </xf>
    <xf numFmtId="10" fontId="0" fillId="2" borderId="0" xfId="1" applyNumberFormat="1" applyFont="1" applyFill="1" applyBorder="1"/>
    <xf numFmtId="0" fontId="0" fillId="3" borderId="0" xfId="0" applyFont="1" applyFill="1" applyAlignment="1">
      <alignment horizontal="right"/>
    </xf>
    <xf numFmtId="0" fontId="2" fillId="3" borderId="0" xfId="0" applyFont="1" applyFill="1" applyAlignment="1">
      <alignment horizontal="right"/>
    </xf>
    <xf numFmtId="10" fontId="0" fillId="2" borderId="1" xfId="1" applyNumberFormat="1" applyFont="1" applyFill="1" applyBorder="1" applyAlignment="1">
      <alignment horizontal="center" vertical="center"/>
    </xf>
    <xf numFmtId="10" fontId="0" fillId="3" borderId="0" xfId="1" applyNumberFormat="1" applyFont="1" applyFill="1" applyAlignment="1">
      <alignment horizontal="center" vertical="center"/>
    </xf>
    <xf numFmtId="0" fontId="0" fillId="3" borderId="0" xfId="0" applyFont="1" applyFill="1" applyAlignment="1">
      <alignment horizontal="right" vertical="center"/>
    </xf>
    <xf numFmtId="0" fontId="2" fillId="3" borderId="0" xfId="0" applyFont="1" applyFill="1" applyAlignment="1">
      <alignment horizontal="right" vertical="center"/>
    </xf>
    <xf numFmtId="10" fontId="2" fillId="3" borderId="4" xfId="1" applyNumberFormat="1" applyFont="1" applyFill="1" applyBorder="1" applyAlignment="1">
      <alignment horizontal="center" vertical="center"/>
    </xf>
    <xf numFmtId="0" fontId="14" fillId="2" borderId="2" xfId="0" applyFont="1" applyFill="1" applyBorder="1"/>
    <xf numFmtId="0" fontId="4" fillId="2" borderId="0" xfId="0" applyFont="1" applyFill="1" applyAlignment="1">
      <alignment horizontal="center"/>
    </xf>
    <xf numFmtId="14" fontId="4" fillId="2" borderId="0" xfId="0" applyNumberFormat="1" applyFont="1" applyFill="1"/>
    <xf numFmtId="10" fontId="4" fillId="2" borderId="0" xfId="1" applyNumberFormat="1" applyFont="1" applyFill="1" applyAlignment="1">
      <alignment horizontal="center"/>
    </xf>
    <xf numFmtId="10" fontId="4" fillId="2" borderId="0" xfId="0" applyNumberFormat="1" applyFont="1" applyFill="1" applyAlignment="1">
      <alignment horizontal="center"/>
    </xf>
    <xf numFmtId="0" fontId="4" fillId="2" borderId="3" xfId="0" applyFont="1" applyFill="1" applyBorder="1"/>
    <xf numFmtId="10" fontId="4" fillId="2" borderId="3" xfId="0" applyNumberFormat="1" applyFont="1" applyFill="1" applyBorder="1" applyAlignment="1">
      <alignment horizontal="center"/>
    </xf>
    <xf numFmtId="14" fontId="4" fillId="2" borderId="3" xfId="0" applyNumberFormat="1" applyFont="1" applyFill="1" applyBorder="1"/>
    <xf numFmtId="10" fontId="5" fillId="2" borderId="0" xfId="0" applyNumberFormat="1" applyFont="1" applyFill="1" applyAlignment="1">
      <alignment horizontal="center"/>
    </xf>
    <xf numFmtId="10" fontId="5" fillId="2" borderId="8" xfId="0" applyNumberFormat="1" applyFont="1" applyFill="1" applyBorder="1" applyAlignment="1">
      <alignment horizontal="center"/>
    </xf>
    <xf numFmtId="0" fontId="4" fillId="2" borderId="0" xfId="0" applyFont="1" applyFill="1" applyBorder="1"/>
    <xf numFmtId="0" fontId="4" fillId="2" borderId="9" xfId="0" applyFont="1" applyFill="1" applyBorder="1"/>
    <xf numFmtId="0" fontId="11" fillId="2" borderId="0" xfId="0" applyFont="1" applyFill="1"/>
    <xf numFmtId="0" fontId="15" fillId="0" borderId="0" xfId="0" applyFont="1" applyAlignment="1">
      <alignment wrapText="1"/>
    </xf>
    <xf numFmtId="0" fontId="17" fillId="0" borderId="0" xfId="0" applyFont="1"/>
    <xf numFmtId="0" fontId="18" fillId="2" borderId="0" xfId="0" applyFont="1" applyFill="1" applyAlignment="1">
      <alignment horizontal="right"/>
    </xf>
    <xf numFmtId="0" fontId="18" fillId="2" borderId="0" xfId="0" applyFont="1" applyFill="1" applyAlignment="1">
      <alignment horizontal="right" vertical="center"/>
    </xf>
    <xf numFmtId="0" fontId="8" fillId="2" borderId="0" xfId="0" applyFont="1" applyFill="1" applyAlignment="1">
      <alignment horizontal="left" vertical="top" wrapText="1"/>
    </xf>
    <xf numFmtId="0" fontId="11" fillId="2" borderId="0" xfId="0" applyFont="1" applyFill="1" applyAlignment="1">
      <alignment horizontal="center"/>
    </xf>
    <xf numFmtId="9" fontId="11" fillId="2" borderId="0" xfId="1" applyFont="1" applyFill="1" applyAlignment="1">
      <alignment horizontal="left" vertical="top" wrapText="1"/>
    </xf>
    <xf numFmtId="9" fontId="1" fillId="2" borderId="0" xfId="1" applyFont="1" applyFill="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954022988505746E-3"/>
          <c:y val="5.1643192488262914E-2"/>
          <c:w val="0.99080461575719492"/>
          <c:h val="0.94835690787520344"/>
        </c:manualLayout>
      </c:layout>
      <c:pie3DChart>
        <c:varyColors val="1"/>
        <c:ser>
          <c:idx val="0"/>
          <c:order val="0"/>
          <c:dPt>
            <c:idx val="0"/>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379-4620-8EA1-011783136926}"/>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379-4620-8EA1-011783136926}"/>
              </c:ext>
            </c:extLst>
          </c:dPt>
          <c:dPt>
            <c:idx val="2"/>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322-43D3-BD19-29593CBA8F8B}"/>
              </c:ext>
            </c:extLst>
          </c:dPt>
          <c:dLbls>
            <c:dLbl>
              <c:idx val="0"/>
              <c:layout>
                <c:manualLayout>
                  <c:x val="-7.6442271381579829E-2"/>
                  <c:y val="-0.14267384209846487"/>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D60B9199-0FEB-4017-987F-E0B9ED93260A}" type="CATEGORYNAME">
                      <a:rPr lang="en-US" sz="1000">
                        <a:latin typeface="Calibri" panose="020F0502020204030204" pitchFamily="34" charset="0"/>
                        <a:cs typeface="Calibri" panose="020F0502020204030204" pitchFamily="34" charset="0"/>
                      </a:rPr>
                      <a:pPr>
                        <a:defRPr/>
                      </a:pPr>
                      <a:t>[CATEGORY NAME]</a:t>
                    </a:fld>
                    <a:r>
                      <a:rPr lang="en-US" sz="1000" baseline="0">
                        <a:latin typeface="Calibri" panose="020F0502020204030204" pitchFamily="34" charset="0"/>
                        <a:cs typeface="Calibri" panose="020F0502020204030204" pitchFamily="34" charset="0"/>
                      </a:rPr>
                      <a:t>
</a:t>
                    </a:r>
                    <a:fld id="{13194B42-FD11-4261-B2CB-F58A2EADFB22}" type="PERCENTAGE">
                      <a:rPr lang="en-US" sz="1000" baseline="0">
                        <a:latin typeface="Calibri" panose="020F0502020204030204" pitchFamily="34" charset="0"/>
                        <a:cs typeface="Calibri" panose="020F0502020204030204" pitchFamily="34" charset="0"/>
                      </a:rPr>
                      <a:pPr>
                        <a:defRPr/>
                      </a:pPr>
                      <a:t>[PERCENTAGE]</a:t>
                    </a:fld>
                    <a:endParaRPr lang="en-US" sz="1000" baseline="0">
                      <a:latin typeface="Calibri" panose="020F0502020204030204" pitchFamily="34" charset="0"/>
                      <a:cs typeface="Calibri" panose="020F0502020204030204"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46941693149977581"/>
                      <c:h val="0.51607585258246369"/>
                    </c:manualLayout>
                  </c15:layout>
                  <c15:dlblFieldTable/>
                  <c15:showDataLabelsRange val="0"/>
                </c:ext>
                <c:ext xmlns:c16="http://schemas.microsoft.com/office/drawing/2014/chart" uri="{C3380CC4-5D6E-409C-BE32-E72D297353CC}">
                  <c16:uniqueId val="{00000001-5379-4620-8EA1-011783136926}"/>
                </c:ext>
              </c:extLst>
            </c:dLbl>
            <c:dLbl>
              <c:idx val="2"/>
              <c:layout>
                <c:manualLayout>
                  <c:x val="0.18852062337300265"/>
                  <c:y val="6.1602873880542162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85E1B0C7-D495-47A6-830C-2F92DF011043}" type="CATEGORYNAME">
                      <a:rPr lang="en-US" sz="1000">
                        <a:solidFill>
                          <a:schemeClr val="accent3"/>
                        </a:solidFill>
                        <a:latin typeface="Calibri" panose="020F0502020204030204" pitchFamily="34" charset="0"/>
                        <a:cs typeface="Calibri" panose="020F0502020204030204" pitchFamily="34" charset="0"/>
                      </a:rPr>
                      <a:pPr>
                        <a:defRPr/>
                      </a:pPr>
                      <a:t>[CATEGORY NAME]</a:t>
                    </a:fld>
                    <a:r>
                      <a:rPr lang="en-US" sz="1000" baseline="0">
                        <a:solidFill>
                          <a:schemeClr val="accent3"/>
                        </a:solidFill>
                        <a:latin typeface="Calibri" panose="020F0502020204030204" pitchFamily="34" charset="0"/>
                        <a:cs typeface="Calibri" panose="020F0502020204030204" pitchFamily="34" charset="0"/>
                      </a:rPr>
                      <a:t>
</a:t>
                    </a:r>
                    <a:fld id="{5D0A1865-FF03-4D14-B54C-D3DAED1A1138}" type="PERCENTAGE">
                      <a:rPr lang="en-US" sz="1000" baseline="0">
                        <a:solidFill>
                          <a:schemeClr val="accent3"/>
                        </a:solidFill>
                        <a:latin typeface="Calibri" panose="020F0502020204030204" pitchFamily="34" charset="0"/>
                        <a:cs typeface="Calibri" panose="020F0502020204030204" pitchFamily="34" charset="0"/>
                      </a:rPr>
                      <a:pPr>
                        <a:defRPr/>
                      </a:pPr>
                      <a:t>[PERCENTAGE]</a:t>
                    </a:fld>
                    <a:endParaRPr lang="en-US" sz="1000" baseline="0">
                      <a:solidFill>
                        <a:schemeClr val="accent3"/>
                      </a:solidFill>
                      <a:latin typeface="Calibri" panose="020F0502020204030204" pitchFamily="34" charset="0"/>
                      <a:cs typeface="Calibri" panose="020F0502020204030204"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37610085102998486"/>
                      <c:h val="0.37484005741368021"/>
                    </c:manualLayout>
                  </c15:layout>
                  <c15:dlblFieldTable/>
                  <c15:showDataLabelsRange val="0"/>
                </c:ext>
                <c:ext xmlns:c16="http://schemas.microsoft.com/office/drawing/2014/chart" uri="{C3380CC4-5D6E-409C-BE32-E72D297353CC}">
                  <c16:uniqueId val="{00000005-0322-43D3-BD19-29593CBA8F8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Models!$F$29:$F$31</c:f>
              <c:strCache>
                <c:ptCount val="3"/>
                <c:pt idx="0">
                  <c:v>Equities</c:v>
                </c:pt>
                <c:pt idx="2">
                  <c:v>Bonds</c:v>
                </c:pt>
              </c:strCache>
            </c:strRef>
          </c:cat>
          <c:val>
            <c:numRef>
              <c:f>Models!$G$29:$G$31</c:f>
              <c:numCache>
                <c:formatCode>General</c:formatCode>
                <c:ptCount val="3"/>
                <c:pt idx="0">
                  <c:v>0.8</c:v>
                </c:pt>
                <c:pt idx="2">
                  <c:v>0.2</c:v>
                </c:pt>
              </c:numCache>
            </c:numRef>
          </c:val>
          <c:extLst>
            <c:ext xmlns:c16="http://schemas.microsoft.com/office/drawing/2014/chart" uri="{C3380CC4-5D6E-409C-BE32-E72D297353CC}">
              <c16:uniqueId val="{00000004-5379-4620-8EA1-011783136926}"/>
            </c:ext>
          </c:extLst>
        </c:ser>
        <c:dLbls>
          <c:dLblPos val="ctr"/>
          <c:showLegendKey val="0"/>
          <c:showVal val="0"/>
          <c:showCatName val="0"/>
          <c:showSerName val="0"/>
          <c:showPercent val="1"/>
          <c:showBubbleSize val="0"/>
          <c:showLeaderLines val="1"/>
        </c:dLbls>
      </c:pie3D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954022988505746E-3"/>
          <c:y val="5.1643192488262914E-2"/>
          <c:w val="0.93256704980842908"/>
          <c:h val="0.89671361502347413"/>
        </c:manualLayout>
      </c:layout>
      <c:pie3DChart>
        <c:varyColors val="1"/>
        <c:ser>
          <c:idx val="4"/>
          <c:order val="0"/>
          <c:dPt>
            <c:idx val="0"/>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F-9E08-4A28-A45E-105974057BC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0-9E08-4A28-A45E-105974057BC2}"/>
              </c:ext>
            </c:extLst>
          </c:dPt>
          <c:dPt>
            <c:idx val="2"/>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1-9E08-4A28-A45E-105974057BC2}"/>
              </c:ext>
            </c:extLst>
          </c:dPt>
          <c:dLbls>
            <c:dLbl>
              <c:idx val="0"/>
              <c:layout>
                <c:manualLayout>
                  <c:x val="-0.14027175806564007"/>
                  <c:y val="-0.14006466021308828"/>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CE0EDCA6-9CB5-4DA8-82D1-159B8704A2E8}" type="CATEGORYNAME">
                      <a:rPr lang="en-US" sz="1000">
                        <a:solidFill>
                          <a:schemeClr val="bg1"/>
                        </a:solidFill>
                        <a:latin typeface="+mn-lt"/>
                      </a:rPr>
                      <a:pPr>
                        <a:defRPr/>
                      </a:pPr>
                      <a:t>[CATEGORY NAME]</a:t>
                    </a:fld>
                    <a:endParaRPr lang="en-US" sz="1000" baseline="0">
                      <a:solidFill>
                        <a:schemeClr val="bg1"/>
                      </a:solidFill>
                      <a:latin typeface="+mn-lt"/>
                    </a:endParaRPr>
                  </a:p>
                  <a:p>
                    <a:pPr>
                      <a:defRPr/>
                    </a:pPr>
                    <a:fld id="{123D048C-E803-4363-A0EC-CE1BFEE1CCFF}" type="PERCENTAGE">
                      <a:rPr lang="en-US" sz="1000">
                        <a:solidFill>
                          <a:schemeClr val="bg1"/>
                        </a:solidFill>
                        <a:latin typeface="+mn-lt"/>
                      </a:rPr>
                      <a:pPr>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8188093744919055"/>
                      <c:h val="0.47722865136853232"/>
                    </c:manualLayout>
                  </c15:layout>
                  <c15:dlblFieldTable/>
                  <c15:showDataLabelsRange val="0"/>
                </c:ext>
                <c:ext xmlns:c16="http://schemas.microsoft.com/office/drawing/2014/chart" uri="{C3380CC4-5D6E-409C-BE32-E72D297353CC}">
                  <c16:uniqueId val="{0000003F-9E08-4A28-A45E-105974057BC2}"/>
                </c:ext>
              </c:extLst>
            </c:dLbl>
            <c:dLbl>
              <c:idx val="2"/>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77B0FDCF-200A-4021-BCF3-1FC0F5207AE2}" type="CATEGORYNAME">
                      <a:rPr lang="en-US" sz="1000">
                        <a:solidFill>
                          <a:schemeClr val="accent3"/>
                        </a:solidFill>
                      </a:rPr>
                      <a:pPr>
                        <a:defRPr/>
                      </a:pPr>
                      <a:t>[CATEGORY NAME]</a:t>
                    </a:fld>
                    <a:endParaRPr lang="en-US" baseline="0">
                      <a:solidFill>
                        <a:schemeClr val="accent3"/>
                      </a:solidFill>
                    </a:endParaRPr>
                  </a:p>
                  <a:p>
                    <a:pPr>
                      <a:defRPr/>
                    </a:pPr>
                    <a:fld id="{16162A84-0D8D-434D-9166-3778C50434D5}" type="PERCENTAGE">
                      <a:rPr lang="en-US">
                        <a:solidFill>
                          <a:schemeClr val="accent3"/>
                        </a:solidFill>
                      </a:rPr>
                      <a:pPr>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eparator>
</c:separator>
              <c:extLst>
                <c:ext xmlns:c15="http://schemas.microsoft.com/office/drawing/2012/chart" uri="{CE6537A1-D6FC-4f65-9D91-7224C49458BB}">
                  <c15:layout>
                    <c:manualLayout>
                      <c:w val="0.46425820382799915"/>
                      <c:h val="0.55928171637732949"/>
                    </c:manualLayout>
                  </c15:layout>
                  <c15:dlblFieldTable/>
                  <c15:showDataLabelsRange val="0"/>
                </c:ext>
                <c:ext xmlns:c16="http://schemas.microsoft.com/office/drawing/2014/chart" uri="{C3380CC4-5D6E-409C-BE32-E72D297353CC}">
                  <c16:uniqueId val="{00000041-9E08-4A28-A45E-105974057BC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Models!$F$19:$F$21</c:f>
              <c:strCache>
                <c:ptCount val="3"/>
                <c:pt idx="0">
                  <c:v>Equities</c:v>
                </c:pt>
                <c:pt idx="2">
                  <c:v>Bonds</c:v>
                </c:pt>
              </c:strCache>
            </c:strRef>
          </c:cat>
          <c:val>
            <c:numRef>
              <c:f>Models!$G$19:$G$21</c:f>
              <c:numCache>
                <c:formatCode>General</c:formatCode>
                <c:ptCount val="3"/>
                <c:pt idx="0">
                  <c:v>0.6</c:v>
                </c:pt>
                <c:pt idx="2">
                  <c:v>0.4</c:v>
                </c:pt>
              </c:numCache>
            </c:numRef>
          </c:val>
          <c:extLst>
            <c:ext xmlns:c16="http://schemas.microsoft.com/office/drawing/2014/chart" uri="{C3380CC4-5D6E-409C-BE32-E72D297353CC}">
              <c16:uniqueId val="{00000035-9E08-4A28-A45E-105974057BC2}"/>
            </c:ext>
          </c:extLst>
        </c:ser>
        <c:ser>
          <c:idx val="5"/>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7-9E08-4A28-A45E-105974057BC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8-9E08-4A28-A45E-105974057BC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72C3-47D5-BBE5-BFA0E5E8819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Models!$F$19:$F$21</c:f>
              <c:strCache>
                <c:ptCount val="3"/>
                <c:pt idx="0">
                  <c:v>Equities</c:v>
                </c:pt>
                <c:pt idx="2">
                  <c:v>Bonds</c:v>
                </c:pt>
              </c:strCache>
            </c:strRef>
          </c:cat>
          <c:val>
            <c:numRef>
              <c:f>Models!$G$19:$G$21</c:f>
              <c:numCache>
                <c:formatCode>General</c:formatCode>
                <c:ptCount val="3"/>
                <c:pt idx="0">
                  <c:v>0.6</c:v>
                </c:pt>
                <c:pt idx="2">
                  <c:v>0.4</c:v>
                </c:pt>
              </c:numCache>
            </c:numRef>
          </c:val>
          <c:extLst>
            <c:ext xmlns:c16="http://schemas.microsoft.com/office/drawing/2014/chart" uri="{C3380CC4-5D6E-409C-BE32-E72D297353CC}">
              <c16:uniqueId val="{00000036-9E08-4A28-A45E-105974057BC2}"/>
            </c:ext>
          </c:extLst>
        </c:ser>
        <c:ser>
          <c:idx val="6"/>
          <c:order val="2"/>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A-9E08-4A28-A45E-105974057BC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B-9E08-4A28-A45E-105974057BC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72C3-47D5-BBE5-BFA0E5E8819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Models!$F$19:$F$21</c:f>
              <c:strCache>
                <c:ptCount val="3"/>
                <c:pt idx="0">
                  <c:v>Equities</c:v>
                </c:pt>
                <c:pt idx="2">
                  <c:v>Bonds</c:v>
                </c:pt>
              </c:strCache>
            </c:strRef>
          </c:cat>
          <c:val>
            <c:numRef>
              <c:f>Models!$G$19:$G$21</c:f>
              <c:numCache>
                <c:formatCode>General</c:formatCode>
                <c:ptCount val="3"/>
                <c:pt idx="0">
                  <c:v>0.6</c:v>
                </c:pt>
                <c:pt idx="2">
                  <c:v>0.4</c:v>
                </c:pt>
              </c:numCache>
            </c:numRef>
          </c:val>
          <c:extLst>
            <c:ext xmlns:c16="http://schemas.microsoft.com/office/drawing/2014/chart" uri="{C3380CC4-5D6E-409C-BE32-E72D297353CC}">
              <c16:uniqueId val="{00000039-9E08-4A28-A45E-105974057BC2}"/>
            </c:ext>
          </c:extLst>
        </c:ser>
        <c:ser>
          <c:idx val="7"/>
          <c:order val="3"/>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D-9E08-4A28-A45E-105974057BC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E-9E08-4A28-A45E-105974057BC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72C3-47D5-BBE5-BFA0E5E8819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Models!$F$19:$F$21</c:f>
              <c:strCache>
                <c:ptCount val="3"/>
                <c:pt idx="0">
                  <c:v>Equities</c:v>
                </c:pt>
                <c:pt idx="2">
                  <c:v>Bonds</c:v>
                </c:pt>
              </c:strCache>
            </c:strRef>
          </c:cat>
          <c:val>
            <c:numRef>
              <c:f>Models!$G$19:$G$21</c:f>
              <c:numCache>
                <c:formatCode>General</c:formatCode>
                <c:ptCount val="3"/>
                <c:pt idx="0">
                  <c:v>0.6</c:v>
                </c:pt>
                <c:pt idx="2">
                  <c:v>0.4</c:v>
                </c:pt>
              </c:numCache>
            </c:numRef>
          </c:val>
          <c:extLst>
            <c:ext xmlns:c16="http://schemas.microsoft.com/office/drawing/2014/chart" uri="{C3380CC4-5D6E-409C-BE32-E72D297353CC}">
              <c16:uniqueId val="{0000003C-9E08-4A28-A45E-105974057BC2}"/>
            </c:ext>
          </c:extLst>
        </c:ser>
        <c:ser>
          <c:idx val="2"/>
          <c:order val="4"/>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9E08-4A28-A45E-105974057BC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9E08-4A28-A45E-105974057BC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72C3-47D5-BBE5-BFA0E5E8819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Models!$F$19:$F$21</c:f>
              <c:strCache>
                <c:ptCount val="3"/>
                <c:pt idx="0">
                  <c:v>Equities</c:v>
                </c:pt>
                <c:pt idx="2">
                  <c:v>Bonds</c:v>
                </c:pt>
              </c:strCache>
            </c:strRef>
          </c:cat>
          <c:val>
            <c:numRef>
              <c:f>Models!$G$19:$G$21</c:f>
              <c:numCache>
                <c:formatCode>General</c:formatCode>
                <c:ptCount val="3"/>
                <c:pt idx="0">
                  <c:v>0.6</c:v>
                </c:pt>
                <c:pt idx="2">
                  <c:v>0.4</c:v>
                </c:pt>
              </c:numCache>
            </c:numRef>
          </c:val>
          <c:extLst>
            <c:ext xmlns:c16="http://schemas.microsoft.com/office/drawing/2014/chart" uri="{C3380CC4-5D6E-409C-BE32-E72D297353CC}">
              <c16:uniqueId val="{00000022-9E08-4A28-A45E-105974057BC2}"/>
            </c:ext>
          </c:extLst>
        </c:ser>
        <c:ser>
          <c:idx val="3"/>
          <c:order val="5"/>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9E08-4A28-A45E-105974057BC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9E08-4A28-A45E-105974057BC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72C3-47D5-BBE5-BFA0E5E8819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Models!$F$19:$F$21</c:f>
              <c:strCache>
                <c:ptCount val="3"/>
                <c:pt idx="0">
                  <c:v>Equities</c:v>
                </c:pt>
                <c:pt idx="2">
                  <c:v>Bonds</c:v>
                </c:pt>
              </c:strCache>
            </c:strRef>
          </c:cat>
          <c:val>
            <c:numRef>
              <c:f>Models!$G$19:$G$21</c:f>
              <c:numCache>
                <c:formatCode>General</c:formatCode>
                <c:ptCount val="3"/>
                <c:pt idx="0">
                  <c:v>0.6</c:v>
                </c:pt>
                <c:pt idx="2">
                  <c:v>0.4</c:v>
                </c:pt>
              </c:numCache>
            </c:numRef>
          </c:val>
          <c:extLst>
            <c:ext xmlns:c16="http://schemas.microsoft.com/office/drawing/2014/chart" uri="{C3380CC4-5D6E-409C-BE32-E72D297353CC}">
              <c16:uniqueId val="{00000028-9E08-4A28-A45E-105974057BC2}"/>
            </c:ext>
          </c:extLst>
        </c:ser>
        <c:ser>
          <c:idx val="1"/>
          <c:order val="6"/>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9E08-4A28-A45E-105974057BC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D-9E08-4A28-A45E-105974057BC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72C3-47D5-BBE5-BFA0E5E8819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Models!$F$19:$F$21</c:f>
              <c:strCache>
                <c:ptCount val="3"/>
                <c:pt idx="0">
                  <c:v>Equities</c:v>
                </c:pt>
                <c:pt idx="2">
                  <c:v>Bonds</c:v>
                </c:pt>
              </c:strCache>
            </c:strRef>
          </c:cat>
          <c:val>
            <c:numRef>
              <c:f>Models!$G$19:$G$21</c:f>
              <c:numCache>
                <c:formatCode>General</c:formatCode>
                <c:ptCount val="3"/>
                <c:pt idx="0">
                  <c:v>0.6</c:v>
                </c:pt>
                <c:pt idx="2">
                  <c:v>0.4</c:v>
                </c:pt>
              </c:numCache>
            </c:numRef>
          </c:val>
          <c:extLst>
            <c:ext xmlns:c16="http://schemas.microsoft.com/office/drawing/2014/chart" uri="{C3380CC4-5D6E-409C-BE32-E72D297353CC}">
              <c16:uniqueId val="{0000002E-9E08-4A28-A45E-105974057BC2}"/>
            </c:ext>
          </c:extLst>
        </c:ser>
        <c:ser>
          <c:idx val="0"/>
          <c:order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9E08-4A28-A45E-105974057BC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3-9E08-4A28-A45E-105974057BC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72C3-47D5-BBE5-BFA0E5E88197}"/>
              </c:ext>
            </c:extLst>
          </c:dPt>
          <c:dLbls>
            <c:dLbl>
              <c:idx val="2"/>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70498501-5E44-4628-8A5D-C70C981C4FDD}" type="CATEGORYNAME">
                      <a:rPr lang="en-US" sz="1100">
                        <a:solidFill>
                          <a:schemeClr val="accent3"/>
                        </a:solidFill>
                        <a:latin typeface="+mn-lt"/>
                      </a:rPr>
                      <a:pPr>
                        <a:defRPr/>
                      </a:pPr>
                      <a:t>[CATEGORY NAME]</a:t>
                    </a:fld>
                    <a:endParaRPr lang="en-US" sz="1100" baseline="0">
                      <a:solidFill>
                        <a:schemeClr val="accent3"/>
                      </a:solidFill>
                      <a:latin typeface="+mn-lt"/>
                    </a:endParaRPr>
                  </a:p>
                  <a:p>
                    <a:pPr>
                      <a:defRPr/>
                    </a:pPr>
                    <a:fld id="{235789F5-2C23-40CA-BBCF-7B345BED7E8F}" type="PERCENTAGE">
                      <a:rPr lang="en-US" sz="1100">
                        <a:solidFill>
                          <a:schemeClr val="accent3"/>
                        </a:solidFill>
                        <a:latin typeface="+mn-lt"/>
                      </a:rPr>
                      <a:pPr>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eparator>
</c:separator>
              <c:extLst>
                <c:ext xmlns:c15="http://schemas.microsoft.com/office/drawing/2012/chart" uri="{CE6537A1-D6FC-4f65-9D91-7224C49458BB}">
                  <c15:layout>
                    <c:manualLayout>
                      <c:w val="0.25060528972339996"/>
                      <c:h val="0.43095260151304615"/>
                    </c:manualLayout>
                  </c15:layout>
                  <c15:dlblFieldTable/>
                  <c15:showDataLabelsRange val="0"/>
                </c:ext>
                <c:ext xmlns:c16="http://schemas.microsoft.com/office/drawing/2014/chart" uri="{C3380CC4-5D6E-409C-BE32-E72D297353CC}">
                  <c16:uniqueId val="{0000002F-72C3-47D5-BBE5-BFA0E5E88197}"/>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Models!$F$19:$F$21</c:f>
              <c:strCache>
                <c:ptCount val="3"/>
                <c:pt idx="0">
                  <c:v>Equities</c:v>
                </c:pt>
                <c:pt idx="2">
                  <c:v>Bonds</c:v>
                </c:pt>
              </c:strCache>
            </c:strRef>
          </c:cat>
          <c:val>
            <c:numRef>
              <c:f>Models!$G$19:$G$21</c:f>
              <c:numCache>
                <c:formatCode>General</c:formatCode>
                <c:ptCount val="3"/>
                <c:pt idx="0">
                  <c:v>0.6</c:v>
                </c:pt>
                <c:pt idx="2">
                  <c:v>0.4</c:v>
                </c:pt>
              </c:numCache>
            </c:numRef>
          </c:val>
          <c:extLst>
            <c:ext xmlns:c16="http://schemas.microsoft.com/office/drawing/2014/chart" uri="{C3380CC4-5D6E-409C-BE32-E72D297353CC}">
              <c16:uniqueId val="{00000034-9E08-4A28-A45E-105974057BC2}"/>
            </c:ext>
          </c:extLst>
        </c:ser>
        <c:dLbls>
          <c:dLblPos val="ctr"/>
          <c:showLegendKey val="0"/>
          <c:showVal val="0"/>
          <c:showCatName val="0"/>
          <c:showSerName val="0"/>
          <c:showPercent val="1"/>
          <c:showBubbleSize val="0"/>
          <c:showLeaderLines val="1"/>
        </c:dLbls>
      </c:pie3DChart>
      <c:spPr>
        <a:noFill/>
        <a:ln>
          <a:noFill/>
        </a:ln>
        <a:effectLst/>
      </c:spPr>
    </c:plotArea>
    <c:plotVisOnly val="0"/>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954022988505746E-3"/>
          <c:y val="5.1643192488262914E-2"/>
          <c:w val="0.93256704980842908"/>
          <c:h val="0.89671361502347413"/>
        </c:manualLayout>
      </c:layout>
      <c:pie3DChart>
        <c:varyColors val="1"/>
        <c:ser>
          <c:idx val="4"/>
          <c:order val="0"/>
          <c:dPt>
            <c:idx val="0"/>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9F4-4FE8-A188-B1A2C269486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9F4-4FE8-A188-B1A2C269486C}"/>
              </c:ext>
            </c:extLst>
          </c:dPt>
          <c:dPt>
            <c:idx val="2"/>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4D0-4D47-8CE4-7E871272B9BF}"/>
              </c:ext>
            </c:extLst>
          </c:dPt>
          <c:dLbls>
            <c:dLbl>
              <c:idx val="0"/>
              <c:layout>
                <c:manualLayout>
                  <c:x val="-0.18700251248443195"/>
                  <c:y val="9.3306341534180439E-4"/>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CBD2DEEC-B067-4B84-A032-A4DE92E9F445}" type="CATEGORYNAME">
                      <a:rPr lang="en-US" sz="1000">
                        <a:latin typeface="+mn-lt"/>
                      </a:rPr>
                      <a:pPr>
                        <a:defRPr/>
                      </a:pPr>
                      <a:t>[CATEGORY NAME]</a:t>
                    </a:fld>
                    <a:endParaRPr lang="en-US" sz="1000" baseline="0">
                      <a:latin typeface="+mn-lt"/>
                    </a:endParaRPr>
                  </a:p>
                  <a:p>
                    <a:pPr>
                      <a:defRPr/>
                    </a:pPr>
                    <a:fld id="{40FDFCD0-F033-41BC-999D-E10533122597}" type="PERCENTAGE">
                      <a:rPr lang="en-US" sz="1000">
                        <a:latin typeface="+mn-lt"/>
                      </a:rPr>
                      <a:pPr>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42288398934031568"/>
                      <c:h val="0.48060710132508255"/>
                    </c:manualLayout>
                  </c15:layout>
                  <c15:dlblFieldTable/>
                  <c15:showDataLabelsRange val="0"/>
                </c:ext>
                <c:ext xmlns:c16="http://schemas.microsoft.com/office/drawing/2014/chart" uri="{C3380CC4-5D6E-409C-BE32-E72D297353CC}">
                  <c16:uniqueId val="{00000001-C9F4-4FE8-A188-B1A2C269486C}"/>
                </c:ext>
              </c:extLst>
            </c:dLbl>
            <c:dLbl>
              <c:idx val="2"/>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805BDDBE-5614-4D48-887C-27BF3A2371CB}" type="CATEGORYNAME">
                      <a:rPr lang="en-US" sz="1000">
                        <a:solidFill>
                          <a:schemeClr val="accent3"/>
                        </a:solidFill>
                        <a:latin typeface="+mn-lt"/>
                      </a:rPr>
                      <a:pPr>
                        <a:defRPr/>
                      </a:pPr>
                      <a:t>[CATEGORY NAME]</a:t>
                    </a:fld>
                    <a:endParaRPr lang="en-US" sz="1000" baseline="0">
                      <a:solidFill>
                        <a:schemeClr val="accent3"/>
                      </a:solidFill>
                      <a:latin typeface="+mn-lt"/>
                    </a:endParaRPr>
                  </a:p>
                  <a:p>
                    <a:pPr>
                      <a:defRPr/>
                    </a:pPr>
                    <a:fld id="{3086D783-75F9-47DB-8EAA-F48E79DB474A}" type="PERCENTAGE">
                      <a:rPr lang="en-US" sz="1000">
                        <a:solidFill>
                          <a:schemeClr val="accent3"/>
                        </a:solidFill>
                        <a:latin typeface="+mn-lt"/>
                      </a:rPr>
                      <a:pPr>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eparator>
</c:separator>
              <c:extLst>
                <c:ext xmlns:c15="http://schemas.microsoft.com/office/drawing/2012/chart" uri="{CE6537A1-D6FC-4f65-9D91-7224C49458BB}">
                  <c15:layout>
                    <c:manualLayout>
                      <c:w val="0.35521024704669812"/>
                      <c:h val="0.53308524379349387"/>
                    </c:manualLayout>
                  </c15:layout>
                  <c15:dlblFieldTable/>
                  <c15:showDataLabelsRange val="0"/>
                </c:ext>
                <c:ext xmlns:c16="http://schemas.microsoft.com/office/drawing/2014/chart" uri="{C3380CC4-5D6E-409C-BE32-E72D297353CC}">
                  <c16:uniqueId val="{00000005-A4D0-4D47-8CE4-7E871272B9BF}"/>
                </c:ext>
              </c:extLst>
            </c:dLbl>
            <c:spPr>
              <a:pattFill prst="pct75">
                <a:fgClr>
                  <a:sysClr val="windowText" lastClr="000000">
                    <a:lumMod val="75000"/>
                    <a:lumOff val="25000"/>
                  </a:sysClr>
                </a:fgClr>
                <a:bgClr>
                  <a:sysClr val="windowText" lastClr="000000">
                    <a:lumMod val="65000"/>
                    <a:lumOff val="35000"/>
                  </a:sysClr>
                </a:bgClr>
              </a:patt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Models!$F$9:$F$11</c:f>
              <c:strCache>
                <c:ptCount val="3"/>
                <c:pt idx="0">
                  <c:v>Equities</c:v>
                </c:pt>
                <c:pt idx="2">
                  <c:v>Bonds</c:v>
                </c:pt>
              </c:strCache>
            </c:strRef>
          </c:cat>
          <c:val>
            <c:numRef>
              <c:f>Models!$G$9:$G$11</c:f>
              <c:numCache>
                <c:formatCode>General</c:formatCode>
                <c:ptCount val="3"/>
                <c:pt idx="0">
                  <c:v>0.2</c:v>
                </c:pt>
                <c:pt idx="2">
                  <c:v>0.8</c:v>
                </c:pt>
              </c:numCache>
            </c:numRef>
          </c:val>
          <c:extLst>
            <c:ext xmlns:c16="http://schemas.microsoft.com/office/drawing/2014/chart" uri="{C3380CC4-5D6E-409C-BE32-E72D297353CC}">
              <c16:uniqueId val="{00000004-C9F4-4FE8-A188-B1A2C269486C}"/>
            </c:ext>
          </c:extLst>
        </c:ser>
        <c:dLbls>
          <c:dLblPos val="ctr"/>
          <c:showLegendKey val="0"/>
          <c:showVal val="0"/>
          <c:showCatName val="0"/>
          <c:showSerName val="0"/>
          <c:showPercent val="1"/>
          <c:showBubbleSize val="0"/>
          <c:showLeaderLines val="1"/>
        </c:dLbls>
      </c:pie3DChart>
      <c:spPr>
        <a:noFill/>
        <a:ln>
          <a:noFill/>
        </a:ln>
        <a:effectLst/>
      </c:spPr>
    </c:plotArea>
    <c:plotVisOnly val="0"/>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568327</xdr:colOff>
      <xdr:row>26</xdr:row>
      <xdr:rowOff>33338</xdr:rowOff>
    </xdr:from>
    <xdr:to>
      <xdr:col>12</xdr:col>
      <xdr:colOff>342900</xdr:colOff>
      <xdr:row>35</xdr:row>
      <xdr:rowOff>180974</xdr:rowOff>
    </xdr:to>
    <xdr:graphicFrame macro="">
      <xdr:nvGraphicFramePr>
        <xdr:cNvPr id="2" name="Chart 1">
          <a:extLst>
            <a:ext uri="{FF2B5EF4-FFF2-40B4-BE49-F238E27FC236}">
              <a16:creationId xmlns:a16="http://schemas.microsoft.com/office/drawing/2014/main" id="{1E47BD25-5E23-460D-A82C-0735F509E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44452</xdr:colOff>
      <xdr:row>15</xdr:row>
      <xdr:rowOff>158749</xdr:rowOff>
    </xdr:from>
    <xdr:to>
      <xdr:col>12</xdr:col>
      <xdr:colOff>352425</xdr:colOff>
      <xdr:row>25</xdr:row>
      <xdr:rowOff>161925</xdr:rowOff>
    </xdr:to>
    <xdr:graphicFrame macro="">
      <xdr:nvGraphicFramePr>
        <xdr:cNvPr id="3" name="Chart 2">
          <a:extLst>
            <a:ext uri="{FF2B5EF4-FFF2-40B4-BE49-F238E27FC236}">
              <a16:creationId xmlns:a16="http://schemas.microsoft.com/office/drawing/2014/main" id="{0E7CC460-0E97-4869-8262-6B2A3921F0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552449</xdr:colOff>
      <xdr:row>6</xdr:row>
      <xdr:rowOff>28575</xdr:rowOff>
    </xdr:from>
    <xdr:to>
      <xdr:col>12</xdr:col>
      <xdr:colOff>419100</xdr:colOff>
      <xdr:row>16</xdr:row>
      <xdr:rowOff>32108</xdr:rowOff>
    </xdr:to>
    <xdr:graphicFrame macro="">
      <xdr:nvGraphicFramePr>
        <xdr:cNvPr id="5" name="Chart 4">
          <a:extLst>
            <a:ext uri="{FF2B5EF4-FFF2-40B4-BE49-F238E27FC236}">
              <a16:creationId xmlns:a16="http://schemas.microsoft.com/office/drawing/2014/main" id="{16FFFE2C-9D51-4E2B-A955-6EC0377C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1641475</xdr:colOff>
      <xdr:row>4</xdr:row>
      <xdr:rowOff>0</xdr:rowOff>
    </xdr:from>
    <xdr:to>
      <xdr:col>3</xdr:col>
      <xdr:colOff>304800</xdr:colOff>
      <xdr:row>7</xdr:row>
      <xdr:rowOff>19050</xdr:rowOff>
    </xdr:to>
    <xdr:cxnSp macro="">
      <xdr:nvCxnSpPr>
        <xdr:cNvPr id="15" name="Connector: Curved 14">
          <a:extLst>
            <a:ext uri="{FF2B5EF4-FFF2-40B4-BE49-F238E27FC236}">
              <a16:creationId xmlns:a16="http://schemas.microsoft.com/office/drawing/2014/main" id="{19269029-2D6A-49FC-B2D6-824109613405}"/>
            </a:ext>
          </a:extLst>
        </xdr:cNvPr>
        <xdr:cNvCxnSpPr>
          <a:stCxn id="24" idx="3"/>
        </xdr:cNvCxnSpPr>
      </xdr:nvCxnSpPr>
      <xdr:spPr>
        <a:xfrm>
          <a:off x="1822450" y="1171575"/>
          <a:ext cx="511175" cy="590550"/>
        </a:xfrm>
        <a:prstGeom prst="curvedConnector2">
          <a:avLst/>
        </a:prstGeom>
        <a:ln w="57150">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171451</xdr:colOff>
      <xdr:row>2</xdr:row>
      <xdr:rowOff>123825</xdr:rowOff>
    </xdr:from>
    <xdr:to>
      <xdr:col>1</xdr:col>
      <xdr:colOff>1641475</xdr:colOff>
      <xdr:row>5</xdr:row>
      <xdr:rowOff>66675</xdr:rowOff>
    </xdr:to>
    <xdr:sp macro="" textlink="">
      <xdr:nvSpPr>
        <xdr:cNvPr id="24" name="Rectangle 23">
          <a:extLst>
            <a:ext uri="{FF2B5EF4-FFF2-40B4-BE49-F238E27FC236}">
              <a16:creationId xmlns:a16="http://schemas.microsoft.com/office/drawing/2014/main" id="{C561BF07-3C3F-4BD5-9E88-A48D39998124}"/>
            </a:ext>
          </a:extLst>
        </xdr:cNvPr>
        <xdr:cNvSpPr/>
      </xdr:nvSpPr>
      <xdr:spPr>
        <a:xfrm>
          <a:off x="171451" y="914400"/>
          <a:ext cx="1650999" cy="5143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100">
              <a:latin typeface="+mn-lt"/>
            </a:rPr>
            <a:t>Change the </a:t>
          </a:r>
          <a:r>
            <a:rPr lang="en-US" sz="1100" baseline="0">
              <a:latin typeface="+mn-lt"/>
            </a:rPr>
            <a:t>return for each model.</a:t>
          </a:r>
          <a:endParaRPr lang="en-US" sz="1100">
            <a:latin typeface="+mn-lt"/>
          </a:endParaRPr>
        </a:p>
      </xdr:txBody>
    </xdr:sp>
    <xdr:clientData/>
  </xdr:twoCellAnchor>
  <xdr:twoCellAnchor>
    <xdr:from>
      <xdr:col>12</xdr:col>
      <xdr:colOff>492124</xdr:colOff>
      <xdr:row>6</xdr:row>
      <xdr:rowOff>177800</xdr:rowOff>
    </xdr:from>
    <xdr:to>
      <xdr:col>20</xdr:col>
      <xdr:colOff>41275</xdr:colOff>
      <xdr:row>33</xdr:row>
      <xdr:rowOff>196850</xdr:rowOff>
    </xdr:to>
    <xdr:sp macro="" textlink="">
      <xdr:nvSpPr>
        <xdr:cNvPr id="16" name="TextBox 15">
          <a:extLst>
            <a:ext uri="{FF2B5EF4-FFF2-40B4-BE49-F238E27FC236}">
              <a16:creationId xmlns:a16="http://schemas.microsoft.com/office/drawing/2014/main" id="{898BB87A-BE2E-46C4-A54C-3FD3E0312857}"/>
            </a:ext>
          </a:extLst>
        </xdr:cNvPr>
        <xdr:cNvSpPr txBox="1"/>
      </xdr:nvSpPr>
      <xdr:spPr>
        <a:xfrm>
          <a:off x="4613274" y="1320800"/>
          <a:ext cx="4470401" cy="3143250"/>
        </a:xfrm>
        <a:prstGeom prst="rect">
          <a:avLst/>
        </a:prstGeom>
        <a:solidFill>
          <a:schemeClr val="bg1"/>
        </a:solidFill>
        <a:ln w="19050" cmpd="sng">
          <a:solidFill>
            <a:schemeClr val="accent3"/>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182880" rIns="182880" bIns="182880" rtlCol="0" anchor="t"/>
        <a:lstStyle/>
        <a:p>
          <a:r>
            <a:rPr lang="en-US" sz="1100" b="1"/>
            <a:t>KEY</a:t>
          </a:r>
          <a:r>
            <a:rPr lang="en-US" sz="1100" b="1" baseline="0"/>
            <a:t> TAKEAWAYS</a:t>
          </a:r>
        </a:p>
        <a:p>
          <a:endParaRPr lang="en-US" sz="1100" baseline="0"/>
        </a:p>
        <a:p>
          <a:r>
            <a:rPr lang="en-US" sz="1100" baseline="0"/>
            <a:t>1) This tool shows you what the required return for equities would need to be to achieve a specific return for a traditional equity and bond portfolio.</a:t>
          </a:r>
        </a:p>
        <a:p>
          <a:endParaRPr lang="en-US" sz="1100" baseline="0"/>
        </a:p>
        <a:p>
          <a:r>
            <a:rPr lang="en-US" sz="1100" baseline="0"/>
            <a:t>2) Unless you anticipate consistent double digit returns from equities, it will be difficult to achieve target returns.</a:t>
          </a:r>
        </a:p>
        <a:p>
          <a:endParaRPr lang="en-US" sz="1100" baseline="0"/>
        </a:p>
        <a:p>
          <a:r>
            <a:rPr lang="en-US" sz="1100"/>
            <a:t>3) Increasing equity exposure allows for potentially higher returns but introduces more downside risk.</a:t>
          </a:r>
        </a:p>
        <a:p>
          <a:endParaRPr lang="en-US" sz="1100"/>
        </a:p>
        <a:p>
          <a:r>
            <a:rPr lang="en-US" sz="1100" b="1"/>
            <a:t>SOLUTION </a:t>
          </a:r>
        </a:p>
        <a:p>
          <a:r>
            <a:rPr lang="en-US" sz="1100"/>
            <a:t>Certain investments outside of stocks and bonds can help increase the viability of achieving required</a:t>
          </a:r>
          <a:r>
            <a:rPr lang="en-US" sz="1100" baseline="0"/>
            <a:t> </a:t>
          </a:r>
          <a:r>
            <a:rPr lang="en-US" sz="1100"/>
            <a:t>returns without taking on excess downside risk.</a:t>
          </a:r>
        </a:p>
      </xdr:txBody>
    </xdr:sp>
    <xdr:clientData/>
  </xdr:twoCellAnchor>
</xdr:wsDr>
</file>

<file path=xl/theme/theme1.xml><?xml version="1.0" encoding="utf-8"?>
<a:theme xmlns:a="http://schemas.openxmlformats.org/drawingml/2006/main" name="Office Theme">
  <a:themeElements>
    <a:clrScheme name="Standpoint_1">
      <a:dk1>
        <a:sysClr val="windowText" lastClr="000000"/>
      </a:dk1>
      <a:lt1>
        <a:sysClr val="window" lastClr="FFFFFF"/>
      </a:lt1>
      <a:dk2>
        <a:srgbClr val="44546A"/>
      </a:dk2>
      <a:lt2>
        <a:srgbClr val="E7E6E6"/>
      </a:lt2>
      <a:accent1>
        <a:srgbClr val="3D5668"/>
      </a:accent1>
      <a:accent2>
        <a:srgbClr val="5C768C"/>
      </a:accent2>
      <a:accent3>
        <a:srgbClr val="2B3340"/>
      </a:accent3>
      <a:accent4>
        <a:srgbClr val="8299A5"/>
      </a:accent4>
      <a:accent5>
        <a:srgbClr val="5B9BD5"/>
      </a:accent5>
      <a:accent6>
        <a:srgbClr val="DFBCB8"/>
      </a:accent6>
      <a:hlink>
        <a:srgbClr val="F2D9C2"/>
      </a:hlink>
      <a:folHlink>
        <a:srgbClr val="B7D7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D5143-670E-46EF-9AFD-838534E5ADF1}">
  <dimension ref="B2:N23"/>
  <sheetViews>
    <sheetView workbookViewId="0">
      <selection activeCell="B28" sqref="B28"/>
    </sheetView>
  </sheetViews>
  <sheetFormatPr defaultColWidth="9.1796875" defaultRowHeight="14.5" x14ac:dyDescent="0.35"/>
  <cols>
    <col min="1" max="1" width="2.1796875" style="4" customWidth="1"/>
    <col min="2" max="2" width="18" style="4" customWidth="1"/>
    <col min="3" max="3" width="25.26953125" style="4" customWidth="1"/>
    <col min="4" max="4" width="18.81640625" style="4" customWidth="1"/>
    <col min="5" max="5" width="19.81640625" style="4" customWidth="1"/>
    <col min="6" max="16384" width="9.1796875" style="4"/>
  </cols>
  <sheetData>
    <row r="2" spans="2:14" ht="21" customHeight="1" thickBot="1" x14ac:dyDescent="0.65">
      <c r="B2" s="34" t="s">
        <v>15</v>
      </c>
      <c r="C2" s="5"/>
      <c r="D2" s="5"/>
      <c r="E2" s="5"/>
    </row>
    <row r="3" spans="2:14" ht="9" customHeight="1" thickTop="1" x14ac:dyDescent="0.35"/>
    <row r="4" spans="2:14" ht="18.5" x14ac:dyDescent="0.45">
      <c r="B4" s="4" t="s">
        <v>8</v>
      </c>
      <c r="C4" s="35" t="s">
        <v>16</v>
      </c>
      <c r="D4" s="4" t="s">
        <v>18</v>
      </c>
      <c r="E4" s="36">
        <v>44012</v>
      </c>
      <c r="F4" s="6"/>
      <c r="G4" s="6"/>
      <c r="H4" s="6"/>
      <c r="I4" s="6"/>
      <c r="J4" s="6"/>
      <c r="K4" s="6"/>
      <c r="L4" s="6"/>
      <c r="M4" s="6"/>
      <c r="N4" s="6"/>
    </row>
    <row r="5" spans="2:14" ht="18.5" x14ac:dyDescent="0.45">
      <c r="B5" s="4" t="s">
        <v>9</v>
      </c>
      <c r="C5" s="37">
        <v>0</v>
      </c>
      <c r="D5" s="4" t="s">
        <v>17</v>
      </c>
      <c r="E5" s="36">
        <v>44012</v>
      </c>
      <c r="F5" s="6"/>
      <c r="G5" s="6"/>
      <c r="H5" s="6"/>
      <c r="I5" s="6"/>
      <c r="J5" s="6"/>
      <c r="K5" s="6"/>
      <c r="L5" s="6"/>
      <c r="M5" s="6"/>
      <c r="N5" s="6"/>
    </row>
    <row r="6" spans="2:14" ht="18.5" x14ac:dyDescent="0.45">
      <c r="B6" s="4" t="s">
        <v>11</v>
      </c>
      <c r="C6" s="38">
        <v>8.9999999999999993E-3</v>
      </c>
      <c r="D6" s="4" t="s">
        <v>18</v>
      </c>
      <c r="E6" s="36">
        <v>44104</v>
      </c>
      <c r="F6" s="6"/>
      <c r="G6" s="6"/>
      <c r="H6" s="6"/>
      <c r="I6" s="6"/>
      <c r="J6" s="6"/>
      <c r="K6" s="6"/>
      <c r="L6" s="6"/>
      <c r="M6" s="6"/>
      <c r="N6" s="6"/>
    </row>
    <row r="7" spans="2:14" ht="18.5" x14ac:dyDescent="0.45">
      <c r="B7" s="39" t="s">
        <v>14</v>
      </c>
      <c r="C7" s="40">
        <v>1.2E-2</v>
      </c>
      <c r="D7" s="39" t="s">
        <v>17</v>
      </c>
      <c r="E7" s="41">
        <v>44012</v>
      </c>
      <c r="F7" s="6"/>
      <c r="G7" s="6"/>
      <c r="H7" s="6"/>
      <c r="I7" s="6"/>
      <c r="J7" s="6"/>
      <c r="K7" s="6"/>
      <c r="L7" s="6"/>
      <c r="M7" s="6"/>
      <c r="N7" s="6"/>
    </row>
    <row r="8" spans="2:14" ht="18.5" x14ac:dyDescent="0.45">
      <c r="B8" s="21" t="s">
        <v>19</v>
      </c>
      <c r="C8" s="42">
        <f>(((0.007+0.017)/2)+0+0.009+0.012)/4</f>
        <v>8.2500000000000004E-3</v>
      </c>
      <c r="E8" s="36"/>
      <c r="F8" s="6"/>
      <c r="G8" s="6"/>
      <c r="H8" s="6"/>
      <c r="I8" s="6"/>
      <c r="J8" s="6"/>
      <c r="K8" s="6"/>
      <c r="L8" s="6"/>
      <c r="M8" s="6"/>
      <c r="N8" s="6"/>
    </row>
    <row r="9" spans="2:14" ht="19" thickBot="1" x14ac:dyDescent="0.5">
      <c r="B9" s="6"/>
      <c r="C9" s="6"/>
      <c r="D9" s="6"/>
      <c r="E9" s="6"/>
      <c r="F9" s="6"/>
      <c r="G9" s="6"/>
      <c r="H9" s="6"/>
      <c r="I9" s="6"/>
      <c r="J9" s="6"/>
      <c r="K9" s="6"/>
      <c r="L9" s="6"/>
      <c r="M9" s="6"/>
      <c r="N9" s="6"/>
    </row>
    <row r="10" spans="2:14" ht="15" customHeight="1" x14ac:dyDescent="0.45">
      <c r="B10" s="15"/>
      <c r="C10" s="16"/>
      <c r="D10" s="16"/>
      <c r="E10" s="17"/>
      <c r="F10" s="6"/>
      <c r="G10" s="6"/>
      <c r="H10" s="6"/>
      <c r="I10" s="6"/>
      <c r="J10" s="6"/>
      <c r="K10" s="6"/>
      <c r="L10" s="6"/>
      <c r="M10" s="6"/>
      <c r="N10" s="6"/>
    </row>
    <row r="11" spans="2:14" ht="15" customHeight="1" x14ac:dyDescent="0.45">
      <c r="B11" s="43">
        <f>C8</f>
        <v>8.2500000000000004E-3</v>
      </c>
      <c r="C11" s="44" t="s">
        <v>21</v>
      </c>
      <c r="D11" s="44"/>
      <c r="E11" s="45"/>
      <c r="H11" s="6"/>
      <c r="I11" s="6"/>
      <c r="J11" s="6"/>
      <c r="K11" s="6"/>
      <c r="L11" s="6"/>
      <c r="M11" s="6"/>
      <c r="N11" s="6"/>
    </row>
    <row r="12" spans="2:14" ht="15" customHeight="1" thickBot="1" x14ac:dyDescent="0.4">
      <c r="B12" s="18"/>
      <c r="C12" s="19"/>
      <c r="D12" s="19"/>
      <c r="E12" s="20"/>
    </row>
    <row r="14" spans="2:14" ht="18.75" customHeight="1" x14ac:dyDescent="0.45">
      <c r="B14" s="51" t="s">
        <v>22</v>
      </c>
      <c r="C14" s="51"/>
      <c r="D14" s="51"/>
      <c r="E14" s="51"/>
      <c r="F14" s="6"/>
      <c r="G14" s="6"/>
      <c r="H14" s="6"/>
      <c r="I14" s="6"/>
      <c r="J14" s="6"/>
      <c r="K14" s="6"/>
      <c r="L14" s="6"/>
      <c r="M14" s="6"/>
      <c r="N14" s="6"/>
    </row>
    <row r="15" spans="2:14" ht="13.5" customHeight="1" x14ac:dyDescent="0.45">
      <c r="B15" s="51"/>
      <c r="C15" s="51"/>
      <c r="D15" s="51"/>
      <c r="E15" s="51"/>
      <c r="F15" s="6"/>
      <c r="G15" s="6"/>
      <c r="H15" s="6"/>
      <c r="I15" s="6"/>
      <c r="J15" s="6"/>
      <c r="K15" s="6"/>
      <c r="L15" s="6"/>
      <c r="M15" s="6"/>
      <c r="N15" s="6"/>
    </row>
    <row r="16" spans="2:14" ht="13.5" customHeight="1" x14ac:dyDescent="0.45">
      <c r="B16" s="51"/>
      <c r="C16" s="51"/>
      <c r="D16" s="51"/>
      <c r="E16" s="51"/>
      <c r="F16" s="6"/>
      <c r="G16" s="6"/>
      <c r="H16" s="6"/>
      <c r="I16" s="6"/>
      <c r="J16" s="6"/>
      <c r="K16" s="6"/>
      <c r="L16" s="6"/>
      <c r="M16" s="6"/>
      <c r="N16" s="6"/>
    </row>
    <row r="17" spans="2:14" ht="15.75" customHeight="1" x14ac:dyDescent="0.45">
      <c r="B17" s="7"/>
      <c r="C17" s="7"/>
      <c r="D17" s="7"/>
      <c r="E17" s="7"/>
      <c r="F17" s="6"/>
      <c r="G17" s="6"/>
      <c r="H17" s="6"/>
      <c r="I17" s="6"/>
      <c r="J17" s="6"/>
      <c r="K17" s="6"/>
      <c r="L17" s="6"/>
      <c r="M17" s="6"/>
      <c r="N17" s="6"/>
    </row>
    <row r="18" spans="2:14" ht="14.25" customHeight="1" x14ac:dyDescent="0.45">
      <c r="B18" s="8" t="s">
        <v>20</v>
      </c>
      <c r="C18" s="7"/>
      <c r="D18" s="7"/>
      <c r="E18" s="7"/>
      <c r="F18" s="6"/>
      <c r="G18" s="6"/>
      <c r="H18" s="6"/>
      <c r="I18" s="6"/>
      <c r="J18" s="6"/>
      <c r="K18" s="6"/>
      <c r="L18" s="6"/>
      <c r="M18" s="6"/>
      <c r="N18" s="6"/>
    </row>
    <row r="19" spans="2:14" ht="13.5" customHeight="1" x14ac:dyDescent="0.45">
      <c r="B19" s="9" t="s">
        <v>7</v>
      </c>
      <c r="C19" s="6"/>
      <c r="D19" s="6"/>
      <c r="E19" s="6"/>
      <c r="F19" s="6"/>
      <c r="G19" s="6"/>
      <c r="H19" s="6"/>
      <c r="I19" s="6"/>
      <c r="J19" s="6"/>
      <c r="K19" s="6"/>
      <c r="L19" s="6"/>
      <c r="M19" s="6"/>
      <c r="N19" s="6"/>
    </row>
    <row r="20" spans="2:14" ht="13.5" customHeight="1" x14ac:dyDescent="0.45">
      <c r="B20" s="9" t="s">
        <v>10</v>
      </c>
      <c r="C20" s="6"/>
      <c r="D20" s="6"/>
      <c r="E20" s="6"/>
      <c r="F20" s="6"/>
      <c r="G20" s="6"/>
      <c r="H20" s="6"/>
      <c r="I20" s="6"/>
      <c r="J20" s="6"/>
      <c r="K20" s="6"/>
      <c r="L20" s="6"/>
      <c r="M20" s="6"/>
      <c r="N20" s="6"/>
    </row>
    <row r="21" spans="2:14" ht="13.5" customHeight="1" x14ac:dyDescent="0.45">
      <c r="B21" s="9" t="s">
        <v>12</v>
      </c>
      <c r="C21" s="6"/>
      <c r="D21" s="6"/>
      <c r="E21" s="6"/>
      <c r="F21" s="6"/>
      <c r="G21" s="6"/>
      <c r="H21" s="6"/>
      <c r="I21" s="6"/>
      <c r="J21" s="6"/>
      <c r="K21" s="6"/>
      <c r="L21" s="6"/>
      <c r="M21" s="6"/>
      <c r="N21" s="6"/>
    </row>
    <row r="22" spans="2:14" ht="13.5" customHeight="1" x14ac:dyDescent="0.45">
      <c r="B22" s="9" t="s">
        <v>13</v>
      </c>
      <c r="C22" s="6"/>
      <c r="D22" s="6"/>
      <c r="E22" s="6"/>
      <c r="F22" s="6"/>
      <c r="G22" s="6"/>
      <c r="H22" s="6"/>
      <c r="I22" s="6"/>
      <c r="J22" s="6"/>
      <c r="K22" s="6"/>
      <c r="L22" s="6"/>
      <c r="M22" s="6"/>
      <c r="N22" s="6"/>
    </row>
    <row r="23" spans="2:14" ht="18.5" x14ac:dyDescent="0.45">
      <c r="B23" s="6"/>
      <c r="C23" s="6"/>
      <c r="D23" s="6"/>
      <c r="E23" s="6"/>
      <c r="F23" s="6"/>
      <c r="G23" s="6"/>
      <c r="H23" s="6"/>
      <c r="I23" s="6"/>
      <c r="J23" s="6"/>
      <c r="K23" s="6"/>
      <c r="L23" s="6"/>
      <c r="M23" s="6"/>
      <c r="N23" s="6"/>
    </row>
  </sheetData>
  <mergeCells count="1">
    <mergeCell ref="B14:E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D90C5-FBEB-48A9-BCF5-2AA6FE30FF2B}">
  <dimension ref="A1:U38"/>
  <sheetViews>
    <sheetView tabSelected="1" zoomScaleNormal="100" workbookViewId="0"/>
  </sheetViews>
  <sheetFormatPr defaultColWidth="9.1796875" defaultRowHeight="14.5" x14ac:dyDescent="0.35"/>
  <cols>
    <col min="1" max="1" width="2.7265625" style="1" customWidth="1"/>
    <col min="2" max="2" width="27.453125" style="1" customWidth="1"/>
    <col min="3" max="3" width="1.7265625" style="1" customWidth="1"/>
    <col min="4" max="4" width="8.7265625" style="1" customWidth="1"/>
    <col min="5" max="9" width="9.1796875" style="1" hidden="1" customWidth="1"/>
    <col min="10" max="10" width="0" style="1" hidden="1" customWidth="1"/>
    <col min="11" max="13" width="9.1796875" style="1"/>
    <col min="14" max="14" width="6.1796875" style="1" customWidth="1"/>
    <col min="15" max="15" width="9.1796875" style="1" customWidth="1"/>
    <col min="16" max="16384" width="9.1796875" style="1"/>
  </cols>
  <sheetData>
    <row r="1" spans="1:20" ht="15" thickBot="1" x14ac:dyDescent="0.4"/>
    <row r="2" spans="1:20" ht="15" customHeight="1" thickBot="1" x14ac:dyDescent="0.4">
      <c r="B2" s="49" t="s">
        <v>26</v>
      </c>
      <c r="D2" s="29">
        <v>0</v>
      </c>
    </row>
    <row r="3" spans="1:20" ht="15" customHeight="1" x14ac:dyDescent="0.35"/>
    <row r="4" spans="1:20" ht="15" customHeight="1" x14ac:dyDescent="0.35"/>
    <row r="5" spans="1:20" ht="15" customHeight="1" x14ac:dyDescent="0.35"/>
    <row r="6" spans="1:20" ht="15" customHeight="1" x14ac:dyDescent="0.35">
      <c r="A6" s="10"/>
      <c r="B6" s="10"/>
      <c r="C6" s="10"/>
      <c r="D6" s="10"/>
      <c r="E6" s="10"/>
      <c r="F6" s="10"/>
      <c r="G6" s="10"/>
      <c r="H6" s="10"/>
      <c r="I6" s="10"/>
      <c r="J6" s="10"/>
      <c r="K6" s="10"/>
      <c r="L6" s="10"/>
      <c r="M6" s="10"/>
      <c r="N6" s="53"/>
      <c r="O6" s="53"/>
      <c r="P6" s="53"/>
      <c r="Q6" s="53"/>
      <c r="R6" s="53"/>
      <c r="S6" s="53"/>
      <c r="T6" s="10"/>
    </row>
    <row r="7" spans="1:20" x14ac:dyDescent="0.35">
      <c r="A7" s="10"/>
      <c r="B7" s="52" t="s">
        <v>6</v>
      </c>
      <c r="C7" s="52"/>
      <c r="D7" s="52"/>
      <c r="E7" s="10"/>
      <c r="F7" s="10"/>
      <c r="G7" s="10"/>
      <c r="H7" s="10"/>
      <c r="I7" s="10"/>
      <c r="J7" s="10"/>
      <c r="K7" s="10"/>
      <c r="L7" s="10"/>
      <c r="M7" s="10"/>
      <c r="N7" s="23"/>
      <c r="O7" s="23"/>
      <c r="P7" s="23"/>
      <c r="Q7" s="23"/>
      <c r="R7" s="23"/>
      <c r="T7" s="10"/>
    </row>
    <row r="8" spans="1:20" ht="3.75" customHeight="1" thickBot="1" x14ac:dyDescent="0.4">
      <c r="A8" s="10"/>
      <c r="E8" s="10"/>
      <c r="F8" s="10"/>
      <c r="G8" s="10"/>
      <c r="H8" s="10"/>
      <c r="I8" s="10"/>
      <c r="J8" s="10"/>
      <c r="K8" s="10"/>
      <c r="L8" s="10"/>
      <c r="M8" s="10"/>
      <c r="N8" s="23"/>
      <c r="O8" s="23"/>
      <c r="P8" s="23"/>
      <c r="Q8" s="23"/>
      <c r="R8" s="23"/>
      <c r="T8" s="10"/>
    </row>
    <row r="9" spans="1:20" ht="16.5" customHeight="1" thickBot="1" x14ac:dyDescent="0.4">
      <c r="A9" s="10"/>
      <c r="B9" s="50" t="s">
        <v>27</v>
      </c>
      <c r="C9" s="25"/>
      <c r="D9" s="29">
        <v>0.04</v>
      </c>
      <c r="E9" s="10"/>
      <c r="F9" s="11" t="s">
        <v>1</v>
      </c>
      <c r="G9" s="10">
        <v>0.2</v>
      </c>
      <c r="H9" s="10"/>
      <c r="I9" s="10"/>
      <c r="J9" s="10"/>
      <c r="K9" s="10"/>
      <c r="L9" s="10"/>
      <c r="M9" s="10"/>
      <c r="N9" s="54"/>
      <c r="O9" s="54"/>
      <c r="P9" s="54"/>
      <c r="Q9" s="54"/>
      <c r="R9" s="54"/>
      <c r="S9" s="54"/>
      <c r="T9" s="12"/>
    </row>
    <row r="10" spans="1:20" ht="5.25" customHeight="1" x14ac:dyDescent="0.35">
      <c r="A10" s="10"/>
      <c r="B10" s="25"/>
      <c r="C10" s="25"/>
      <c r="D10" s="26"/>
      <c r="E10" s="10"/>
      <c r="F10" s="11"/>
      <c r="G10" s="10"/>
      <c r="H10" s="10"/>
      <c r="I10" s="10"/>
      <c r="J10" s="10"/>
      <c r="K10" s="10"/>
      <c r="L10" s="10"/>
      <c r="M10" s="10"/>
      <c r="N10" s="54"/>
      <c r="O10" s="54"/>
      <c r="P10" s="54"/>
      <c r="Q10" s="54"/>
      <c r="R10" s="54"/>
      <c r="S10" s="54"/>
      <c r="T10" s="12"/>
    </row>
    <row r="11" spans="1:20" ht="3" customHeight="1" x14ac:dyDescent="0.35">
      <c r="A11" s="13"/>
      <c r="B11" s="27"/>
      <c r="C11" s="27"/>
      <c r="D11" s="3"/>
      <c r="E11" s="10"/>
      <c r="F11" s="11" t="s">
        <v>0</v>
      </c>
      <c r="G11" s="10">
        <v>0.8</v>
      </c>
      <c r="H11" s="10"/>
      <c r="I11" s="10"/>
      <c r="J11" s="10"/>
      <c r="K11" s="10"/>
      <c r="L11" s="10"/>
      <c r="M11" s="10"/>
      <c r="N11" s="54"/>
      <c r="O11" s="54"/>
      <c r="P11" s="54"/>
      <c r="Q11" s="54"/>
      <c r="R11" s="54"/>
      <c r="S11" s="54"/>
      <c r="T11" s="12"/>
    </row>
    <row r="12" spans="1:20" x14ac:dyDescent="0.35">
      <c r="A12" s="13"/>
      <c r="B12" s="31" t="s">
        <v>2</v>
      </c>
      <c r="C12" s="27"/>
      <c r="D12" s="30">
        <f>'Bond Returns'!B11</f>
        <v>8.2500000000000004E-3</v>
      </c>
      <c r="E12" s="10"/>
      <c r="F12" s="10"/>
      <c r="G12" s="10"/>
      <c r="H12" s="10"/>
      <c r="I12" s="10"/>
      <c r="J12" s="10"/>
      <c r="K12" s="10"/>
      <c r="L12" s="10"/>
      <c r="M12" s="10"/>
      <c r="N12" s="54"/>
      <c r="O12" s="54"/>
      <c r="P12" s="54"/>
      <c r="Q12" s="54"/>
      <c r="R12" s="54"/>
      <c r="S12" s="54"/>
      <c r="T12" s="12"/>
    </row>
    <row r="13" spans="1:20" ht="3.75" customHeight="1" thickBot="1" x14ac:dyDescent="0.4">
      <c r="A13" s="13"/>
      <c r="B13" s="27"/>
      <c r="C13" s="27"/>
      <c r="D13" s="3"/>
      <c r="E13" s="10"/>
      <c r="F13" s="10"/>
      <c r="G13" s="10"/>
      <c r="H13" s="10"/>
      <c r="I13" s="10"/>
      <c r="J13" s="10"/>
      <c r="K13" s="10"/>
      <c r="L13" s="10"/>
      <c r="M13" s="10"/>
      <c r="N13" s="54"/>
      <c r="O13" s="54"/>
      <c r="P13" s="54"/>
      <c r="Q13" s="54"/>
      <c r="R13" s="54"/>
      <c r="S13" s="54"/>
      <c r="T13" s="10"/>
    </row>
    <row r="14" spans="1:20" ht="15" thickBot="1" x14ac:dyDescent="0.4">
      <c r="A14" s="14"/>
      <c r="B14" s="32" t="s">
        <v>3</v>
      </c>
      <c r="C14" s="28"/>
      <c r="D14" s="33">
        <f>((D9+$D$2)-(D12*G11))/G9</f>
        <v>0.16699999999999998</v>
      </c>
      <c r="E14" s="10"/>
      <c r="F14" s="10"/>
      <c r="G14" s="10"/>
      <c r="H14" s="10"/>
      <c r="I14" s="10"/>
      <c r="J14" s="10"/>
      <c r="K14" s="10"/>
      <c r="L14" s="10"/>
      <c r="M14" s="10"/>
      <c r="N14" s="54"/>
      <c r="O14" s="54"/>
      <c r="P14" s="54"/>
      <c r="Q14" s="54"/>
      <c r="R14" s="54"/>
      <c r="S14" s="54"/>
      <c r="T14" s="10"/>
    </row>
    <row r="15" spans="1:20" ht="2.25" customHeight="1" x14ac:dyDescent="0.35">
      <c r="A15" s="13"/>
      <c r="B15" s="3"/>
      <c r="C15" s="3"/>
      <c r="D15" s="3"/>
      <c r="E15" s="10"/>
      <c r="F15" s="10"/>
      <c r="G15" s="10"/>
      <c r="H15" s="10"/>
      <c r="I15" s="10"/>
      <c r="J15" s="10"/>
      <c r="K15" s="10"/>
      <c r="L15" s="10"/>
      <c r="M15" s="10"/>
      <c r="N15" s="54"/>
      <c r="O15" s="54"/>
      <c r="P15" s="54"/>
      <c r="Q15" s="54"/>
      <c r="R15" s="54"/>
      <c r="S15" s="54"/>
      <c r="T15" s="10"/>
    </row>
    <row r="16" spans="1:20" ht="15" customHeight="1" x14ac:dyDescent="0.35">
      <c r="A16" s="10"/>
      <c r="E16" s="10"/>
      <c r="F16" s="10"/>
      <c r="G16" s="10"/>
      <c r="H16" s="10"/>
      <c r="I16" s="10"/>
      <c r="J16" s="10"/>
      <c r="K16" s="10"/>
      <c r="L16" s="10"/>
      <c r="M16" s="10"/>
      <c r="N16" s="54"/>
      <c r="O16" s="54"/>
      <c r="P16" s="54"/>
      <c r="Q16" s="54"/>
      <c r="R16" s="54"/>
      <c r="S16" s="54"/>
      <c r="T16" s="10"/>
    </row>
    <row r="17" spans="1:20" x14ac:dyDescent="0.35">
      <c r="A17" s="10"/>
      <c r="B17" s="52" t="s">
        <v>4</v>
      </c>
      <c r="C17" s="52"/>
      <c r="D17" s="52"/>
      <c r="E17" s="10"/>
      <c r="F17" s="10"/>
      <c r="G17" s="10"/>
      <c r="H17" s="10"/>
      <c r="I17" s="10"/>
      <c r="J17" s="10"/>
      <c r="K17" s="10"/>
      <c r="L17" s="10"/>
      <c r="M17" s="10"/>
      <c r="N17" s="23"/>
      <c r="O17" s="23"/>
      <c r="P17" s="23"/>
      <c r="Q17" s="23"/>
      <c r="R17" s="23"/>
      <c r="S17" s="23"/>
      <c r="T17" s="10"/>
    </row>
    <row r="18" spans="1:20" ht="6.75" customHeight="1" thickBot="1" x14ac:dyDescent="0.4">
      <c r="A18" s="10"/>
      <c r="E18" s="10"/>
      <c r="F18" s="10"/>
      <c r="G18" s="10"/>
      <c r="H18" s="10"/>
      <c r="I18" s="10"/>
      <c r="J18" s="10"/>
      <c r="K18" s="10"/>
      <c r="L18" s="10"/>
      <c r="M18" s="10"/>
      <c r="N18" s="23"/>
      <c r="O18" s="23"/>
      <c r="P18" s="23"/>
      <c r="Q18" s="23"/>
      <c r="R18" s="23"/>
      <c r="S18" s="23"/>
      <c r="T18" s="10"/>
    </row>
    <row r="19" spans="1:20" ht="15" thickBot="1" x14ac:dyDescent="0.4">
      <c r="A19" s="10"/>
      <c r="B19" s="50" t="s">
        <v>27</v>
      </c>
      <c r="C19" s="25"/>
      <c r="D19" s="29">
        <v>7.0000000000000007E-2</v>
      </c>
      <c r="E19" s="10"/>
      <c r="F19" s="11" t="s">
        <v>1</v>
      </c>
      <c r="G19" s="10">
        <v>0.6</v>
      </c>
      <c r="H19" s="10"/>
      <c r="I19" s="10"/>
      <c r="J19" s="10"/>
      <c r="K19" s="10"/>
      <c r="L19" s="10"/>
      <c r="M19" s="10"/>
      <c r="N19" s="23"/>
      <c r="O19" s="23"/>
      <c r="P19" s="23"/>
      <c r="Q19" s="23"/>
      <c r="R19" s="23"/>
      <c r="S19" s="23"/>
      <c r="T19" s="10"/>
    </row>
    <row r="20" spans="1:20" ht="4.5" customHeight="1" x14ac:dyDescent="0.35">
      <c r="A20" s="10"/>
      <c r="B20" s="25"/>
      <c r="C20" s="25"/>
      <c r="D20" s="26"/>
      <c r="E20" s="10"/>
      <c r="F20" s="11"/>
      <c r="G20" s="10"/>
      <c r="H20" s="10"/>
      <c r="I20" s="10"/>
      <c r="J20" s="10"/>
      <c r="K20" s="10"/>
      <c r="L20" s="10"/>
      <c r="M20" s="10"/>
      <c r="N20" s="24"/>
      <c r="O20" s="24"/>
      <c r="P20" s="24"/>
      <c r="Q20" s="24"/>
      <c r="R20" s="24"/>
      <c r="S20" s="24"/>
      <c r="T20" s="10"/>
    </row>
    <row r="21" spans="1:20" ht="3.75" customHeight="1" x14ac:dyDescent="0.35">
      <c r="A21" s="13"/>
      <c r="B21" s="27"/>
      <c r="C21" s="27"/>
      <c r="D21" s="3"/>
      <c r="E21" s="10"/>
      <c r="F21" s="11" t="s">
        <v>0</v>
      </c>
      <c r="G21" s="10">
        <v>0.4</v>
      </c>
      <c r="H21" s="10"/>
      <c r="I21" s="10"/>
      <c r="J21" s="10"/>
      <c r="K21" s="10"/>
      <c r="L21" s="10"/>
      <c r="M21" s="10"/>
      <c r="N21" s="24"/>
      <c r="O21" s="24"/>
      <c r="P21" s="24"/>
      <c r="Q21" s="24"/>
      <c r="R21" s="24"/>
      <c r="S21" s="24"/>
      <c r="T21" s="10"/>
    </row>
    <row r="22" spans="1:20" x14ac:dyDescent="0.35">
      <c r="A22" s="13"/>
      <c r="B22" s="31" t="s">
        <v>2</v>
      </c>
      <c r="C22" s="27"/>
      <c r="D22" s="30">
        <f>'Bond Returns'!B11</f>
        <v>8.2500000000000004E-3</v>
      </c>
      <c r="E22" s="10"/>
      <c r="F22" s="10"/>
      <c r="G22" s="10"/>
      <c r="H22" s="10"/>
      <c r="I22" s="10"/>
      <c r="J22" s="10"/>
      <c r="K22" s="10"/>
      <c r="L22" s="10"/>
      <c r="M22" s="10"/>
      <c r="N22" s="24"/>
      <c r="O22" s="24"/>
      <c r="P22" s="24"/>
      <c r="Q22" s="24"/>
      <c r="R22" s="24"/>
      <c r="S22" s="24"/>
      <c r="T22" s="10"/>
    </row>
    <row r="23" spans="1:20" ht="3" customHeight="1" thickBot="1" x14ac:dyDescent="0.4">
      <c r="A23" s="13"/>
      <c r="B23" s="27"/>
      <c r="C23" s="27"/>
      <c r="D23" s="3"/>
      <c r="E23" s="10"/>
      <c r="F23" s="10"/>
      <c r="G23" s="10"/>
      <c r="H23" s="10"/>
      <c r="I23" s="10"/>
      <c r="J23" s="10"/>
      <c r="K23" s="10"/>
      <c r="L23" s="10"/>
      <c r="M23" s="10"/>
      <c r="N23" s="22"/>
      <c r="O23" s="22"/>
      <c r="P23" s="22"/>
      <c r="Q23" s="22"/>
      <c r="R23" s="22"/>
      <c r="S23" s="22"/>
      <c r="T23" s="10"/>
    </row>
    <row r="24" spans="1:20" ht="15" thickBot="1" x14ac:dyDescent="0.4">
      <c r="A24" s="14"/>
      <c r="B24" s="32" t="s">
        <v>3</v>
      </c>
      <c r="C24" s="28"/>
      <c r="D24" s="33">
        <f>((D19+$D$2)-(D22*G21))/G19</f>
        <v>0.11116666666666669</v>
      </c>
      <c r="E24" s="10"/>
      <c r="F24" s="10"/>
      <c r="G24" s="10"/>
      <c r="H24" s="10"/>
      <c r="I24" s="10"/>
      <c r="J24" s="10"/>
      <c r="K24" s="10"/>
      <c r="L24" s="10"/>
      <c r="M24" s="10"/>
      <c r="N24" s="22"/>
      <c r="O24" s="22"/>
      <c r="P24" s="22"/>
      <c r="Q24" s="22"/>
      <c r="R24" s="22"/>
      <c r="S24" s="22"/>
      <c r="T24" s="10"/>
    </row>
    <row r="25" spans="1:20" ht="3" customHeight="1" x14ac:dyDescent="0.35">
      <c r="A25" s="13"/>
      <c r="B25" s="3"/>
      <c r="C25" s="3"/>
      <c r="D25" s="3"/>
      <c r="E25" s="10"/>
      <c r="F25" s="10"/>
      <c r="G25" s="10"/>
      <c r="H25" s="10"/>
      <c r="I25" s="10"/>
      <c r="J25" s="10"/>
      <c r="K25" s="10"/>
      <c r="L25" s="10"/>
      <c r="M25" s="10"/>
      <c r="N25" s="22"/>
      <c r="O25" s="22"/>
      <c r="P25" s="22"/>
      <c r="Q25" s="22"/>
      <c r="R25" s="22"/>
      <c r="S25" s="22"/>
      <c r="T25" s="10"/>
    </row>
    <row r="26" spans="1:20" x14ac:dyDescent="0.35">
      <c r="A26" s="10"/>
      <c r="E26" s="10"/>
      <c r="F26" s="10"/>
      <c r="G26" s="10"/>
      <c r="H26" s="10"/>
      <c r="I26" s="10"/>
      <c r="J26" s="10"/>
      <c r="K26" s="10"/>
      <c r="L26" s="10"/>
      <c r="M26" s="10"/>
      <c r="N26" s="22"/>
      <c r="O26" s="22"/>
      <c r="P26" s="22"/>
      <c r="Q26" s="22"/>
      <c r="R26" s="22"/>
      <c r="S26" s="22"/>
      <c r="T26" s="10"/>
    </row>
    <row r="27" spans="1:20" x14ac:dyDescent="0.35">
      <c r="A27" s="10"/>
      <c r="B27" s="52" t="s">
        <v>5</v>
      </c>
      <c r="C27" s="52"/>
      <c r="D27" s="52"/>
      <c r="E27" s="10"/>
      <c r="F27" s="10"/>
      <c r="G27" s="10"/>
      <c r="H27" s="10"/>
      <c r="I27" s="10"/>
      <c r="J27" s="10"/>
      <c r="K27" s="10"/>
      <c r="L27" s="10"/>
      <c r="M27" s="10"/>
      <c r="N27" s="23"/>
      <c r="O27" s="23"/>
      <c r="P27" s="23"/>
      <c r="Q27" s="23"/>
      <c r="R27" s="23"/>
      <c r="S27" s="23"/>
      <c r="T27" s="10"/>
    </row>
    <row r="28" spans="1:20" ht="3.75" customHeight="1" thickBot="1" x14ac:dyDescent="0.4">
      <c r="A28" s="10"/>
      <c r="E28" s="10"/>
      <c r="F28" s="10"/>
      <c r="G28" s="10"/>
      <c r="H28" s="10"/>
      <c r="I28" s="10"/>
      <c r="J28" s="10"/>
      <c r="K28" s="10"/>
      <c r="L28" s="10"/>
      <c r="M28" s="10"/>
      <c r="N28" s="23"/>
      <c r="O28" s="23"/>
      <c r="P28" s="23"/>
      <c r="Q28" s="23"/>
      <c r="R28" s="23"/>
      <c r="S28" s="23"/>
      <c r="T28" s="10"/>
    </row>
    <row r="29" spans="1:20" ht="15" thickBot="1" x14ac:dyDescent="0.4">
      <c r="A29" s="10"/>
      <c r="B29" s="50" t="s">
        <v>27</v>
      </c>
      <c r="C29" s="25"/>
      <c r="D29" s="29">
        <v>0.1</v>
      </c>
      <c r="E29" s="10"/>
      <c r="F29" s="11" t="s">
        <v>1</v>
      </c>
      <c r="G29" s="10">
        <v>0.8</v>
      </c>
      <c r="H29" s="10"/>
      <c r="I29" s="10"/>
      <c r="J29" s="10"/>
      <c r="K29" s="10"/>
      <c r="L29" s="10"/>
      <c r="M29" s="10"/>
      <c r="N29" s="23"/>
      <c r="O29" s="23"/>
      <c r="P29" s="23"/>
      <c r="Q29" s="23"/>
      <c r="R29" s="23"/>
      <c r="S29" s="23"/>
      <c r="T29" s="10"/>
    </row>
    <row r="30" spans="1:20" ht="5.25" customHeight="1" x14ac:dyDescent="0.35">
      <c r="A30" s="10"/>
      <c r="B30" s="25"/>
      <c r="C30" s="25"/>
      <c r="D30" s="26"/>
      <c r="E30" s="10"/>
      <c r="F30" s="11"/>
      <c r="G30" s="10"/>
      <c r="H30" s="10"/>
      <c r="I30" s="10"/>
      <c r="J30" s="10"/>
      <c r="K30" s="10"/>
      <c r="L30" s="10"/>
      <c r="M30" s="10"/>
      <c r="N30" s="23"/>
      <c r="O30" s="23"/>
      <c r="P30" s="23"/>
      <c r="Q30" s="23"/>
      <c r="R30" s="23"/>
      <c r="S30" s="23"/>
      <c r="T30" s="10"/>
    </row>
    <row r="31" spans="1:20" ht="3.75" customHeight="1" x14ac:dyDescent="0.35">
      <c r="A31" s="13"/>
      <c r="B31" s="27"/>
      <c r="C31" s="27"/>
      <c r="D31" s="3"/>
      <c r="E31" s="10"/>
      <c r="F31" s="11" t="s">
        <v>0</v>
      </c>
      <c r="G31" s="10">
        <v>0.2</v>
      </c>
      <c r="H31" s="10"/>
      <c r="I31" s="10"/>
      <c r="J31" s="10"/>
      <c r="K31" s="10"/>
      <c r="L31" s="10"/>
      <c r="M31" s="10"/>
      <c r="N31" s="23"/>
      <c r="O31" s="23"/>
      <c r="P31" s="23"/>
      <c r="Q31" s="23"/>
      <c r="R31" s="23"/>
      <c r="S31" s="23"/>
      <c r="T31" s="10"/>
    </row>
    <row r="32" spans="1:20" x14ac:dyDescent="0.35">
      <c r="A32" s="13"/>
      <c r="B32" s="31" t="s">
        <v>2</v>
      </c>
      <c r="C32" s="27"/>
      <c r="D32" s="30">
        <f>'Bond Returns'!B11</f>
        <v>8.2500000000000004E-3</v>
      </c>
      <c r="E32" s="10"/>
      <c r="F32" s="10"/>
      <c r="G32" s="10"/>
      <c r="H32" s="10"/>
      <c r="I32" s="10"/>
      <c r="J32" s="10"/>
      <c r="K32" s="10"/>
      <c r="L32" s="10"/>
      <c r="M32" s="10"/>
      <c r="N32" s="23"/>
      <c r="O32" s="23"/>
      <c r="P32" s="23"/>
      <c r="Q32" s="23"/>
      <c r="R32" s="23"/>
      <c r="S32" s="23"/>
      <c r="T32" s="10"/>
    </row>
    <row r="33" spans="1:21" ht="3.75" customHeight="1" thickBot="1" x14ac:dyDescent="0.4">
      <c r="A33" s="13"/>
      <c r="B33" s="27"/>
      <c r="C33" s="27"/>
      <c r="D33" s="3"/>
      <c r="E33" s="10"/>
      <c r="F33" s="10"/>
      <c r="G33" s="10"/>
      <c r="H33" s="10"/>
      <c r="I33" s="10"/>
      <c r="J33" s="10"/>
      <c r="K33" s="10"/>
      <c r="L33" s="10"/>
      <c r="M33" s="10"/>
      <c r="N33" s="23"/>
      <c r="O33" s="23"/>
      <c r="P33" s="23"/>
      <c r="Q33" s="23"/>
      <c r="R33" s="23"/>
      <c r="S33" s="23"/>
      <c r="T33" s="10"/>
    </row>
    <row r="34" spans="1:21" ht="16.5" customHeight="1" thickBot="1" x14ac:dyDescent="0.6">
      <c r="A34" s="14"/>
      <c r="B34" s="32" t="s">
        <v>3</v>
      </c>
      <c r="C34" s="28"/>
      <c r="D34" s="33">
        <f>((D29+$D$2)-(D32*G31))/G29</f>
        <v>0.12293750000000001</v>
      </c>
      <c r="E34" s="10"/>
      <c r="F34" s="10"/>
      <c r="G34" s="10"/>
      <c r="H34" s="10"/>
      <c r="I34" s="10"/>
      <c r="J34" s="10"/>
      <c r="K34" s="10"/>
      <c r="L34" s="10"/>
      <c r="M34" s="10"/>
      <c r="N34" s="22"/>
      <c r="O34" s="22"/>
      <c r="P34" s="22"/>
      <c r="Q34" s="22"/>
      <c r="R34" s="22"/>
      <c r="S34" s="22"/>
      <c r="T34" s="10"/>
      <c r="U34" s="2"/>
    </row>
    <row r="35" spans="1:21" ht="4.5" customHeight="1" x14ac:dyDescent="0.55000000000000004">
      <c r="A35" s="13"/>
      <c r="B35" s="27"/>
      <c r="C35" s="27"/>
      <c r="D35" s="3"/>
      <c r="E35" s="10"/>
      <c r="F35" s="10"/>
      <c r="G35" s="10"/>
      <c r="H35" s="10"/>
      <c r="I35" s="10"/>
      <c r="J35" s="10"/>
      <c r="K35" s="10"/>
      <c r="L35" s="10"/>
      <c r="M35" s="10"/>
      <c r="N35" s="22"/>
      <c r="O35" s="22"/>
      <c r="P35" s="22"/>
      <c r="Q35" s="22"/>
      <c r="R35" s="22"/>
      <c r="S35" s="22"/>
      <c r="T35" s="10"/>
      <c r="U35" s="2"/>
    </row>
    <row r="36" spans="1:21" ht="23.5" x14ac:dyDescent="0.55000000000000004">
      <c r="A36" s="10"/>
      <c r="E36" s="10"/>
      <c r="F36" s="10"/>
      <c r="G36" s="10"/>
      <c r="H36" s="10"/>
      <c r="I36" s="10"/>
      <c r="J36" s="10"/>
      <c r="K36" s="10"/>
      <c r="L36" s="10"/>
      <c r="M36" s="10"/>
      <c r="N36" s="22"/>
      <c r="O36" s="22"/>
      <c r="P36" s="22"/>
      <c r="Q36" s="22"/>
      <c r="R36" s="22"/>
      <c r="S36" s="22"/>
      <c r="T36" s="10"/>
      <c r="U36" s="2"/>
    </row>
    <row r="37" spans="1:21" ht="23.5" x14ac:dyDescent="0.55000000000000004">
      <c r="B37" s="25"/>
      <c r="C37" s="25"/>
      <c r="E37" s="2"/>
      <c r="F37" s="2"/>
      <c r="G37" s="2"/>
      <c r="H37" s="2"/>
      <c r="I37" s="2"/>
      <c r="J37" s="2"/>
      <c r="K37" s="2"/>
      <c r="L37" s="2"/>
      <c r="M37" s="2"/>
      <c r="N37" s="2"/>
      <c r="O37" s="2"/>
      <c r="P37" s="2"/>
      <c r="Q37" s="2"/>
      <c r="R37" s="2"/>
      <c r="S37" s="2"/>
      <c r="T37" s="2"/>
      <c r="U37" s="2"/>
    </row>
    <row r="38" spans="1:21" x14ac:dyDescent="0.35">
      <c r="B38" s="46" t="s">
        <v>23</v>
      </c>
    </row>
  </sheetData>
  <mergeCells count="5">
    <mergeCell ref="B27:D27"/>
    <mergeCell ref="B7:D7"/>
    <mergeCell ref="B17:D17"/>
    <mergeCell ref="N6:S6"/>
    <mergeCell ref="N9:S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7170-DB7E-4ED9-9FFC-00302DBC6081}">
  <sheetPr>
    <tabColor theme="9" tint="-0.249977111117893"/>
  </sheetPr>
  <dimension ref="A1:A3"/>
  <sheetViews>
    <sheetView workbookViewId="0">
      <selection activeCell="A15" sqref="A15"/>
    </sheetView>
  </sheetViews>
  <sheetFormatPr defaultRowHeight="14.5" x14ac:dyDescent="0.35"/>
  <cols>
    <col min="1" max="1" width="161.81640625" customWidth="1"/>
  </cols>
  <sheetData>
    <row r="1" spans="1:1" ht="23.5" x14ac:dyDescent="0.55000000000000004">
      <c r="A1" s="48" t="s">
        <v>24</v>
      </c>
    </row>
    <row r="3" spans="1:1" ht="266.5" customHeight="1" x14ac:dyDescent="0.35">
      <c r="A3" s="47"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Bond Returns</vt:lpstr>
      <vt:lpstr>Models</vt:lpstr>
      <vt:lpstr>Disclosures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Crittenden</dc:creator>
  <cp:lastModifiedBy>Will Bologna</cp:lastModifiedBy>
  <dcterms:created xsi:type="dcterms:W3CDTF">2020-10-29T23:43:55Z</dcterms:created>
  <dcterms:modified xsi:type="dcterms:W3CDTF">2020-11-25T15:45:34Z</dcterms:modified>
</cp:coreProperties>
</file>